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300" windowWidth="10440" windowHeight="7830"/>
  </bookViews>
  <sheets>
    <sheet name="ГОД" sheetId="37" r:id="rId1"/>
  </sheets>
  <calcPr calcId="144525"/>
</workbook>
</file>

<file path=xl/calcChain.xml><?xml version="1.0" encoding="utf-8"?>
<calcChain xmlns="http://schemas.openxmlformats.org/spreadsheetml/2006/main">
  <c r="A15" i="37" l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</calcChain>
</file>

<file path=xl/sharedStrings.xml><?xml version="1.0" encoding="utf-8"?>
<sst xmlns="http://schemas.openxmlformats.org/spreadsheetml/2006/main" count="201" uniqueCount="137">
  <si>
    <t xml:space="preserve">I.  Санитарное   содержаннию  помещений общего пользования.  </t>
  </si>
  <si>
    <t>100 м2</t>
  </si>
  <si>
    <t>Влажная протирка подоконников</t>
  </si>
  <si>
    <t>Влажная протирка почтовых ящиков</t>
  </si>
  <si>
    <t>Влажная протирка отопительных приборов</t>
  </si>
  <si>
    <t>Мытье окон</t>
  </si>
  <si>
    <t>10 м2</t>
  </si>
  <si>
    <t>II. Уборка  земельного участка летняя.</t>
  </si>
  <si>
    <t>1000 м2</t>
  </si>
  <si>
    <t>100 шт.</t>
  </si>
  <si>
    <t>Уборка контейнерной площадки (16 кв.м.)</t>
  </si>
  <si>
    <t>шт.</t>
  </si>
  <si>
    <t>Подборка мусора на контейнерной площадке</t>
  </si>
  <si>
    <t>м3</t>
  </si>
  <si>
    <t>м/час</t>
  </si>
  <si>
    <t xml:space="preserve">Сдвигание снега в дни снегопада </t>
  </si>
  <si>
    <t xml:space="preserve">Подметание снега с тротуара - крылец, конт площадок </t>
  </si>
  <si>
    <t xml:space="preserve">Пескопосыпка территории : крыльца и тротуары </t>
  </si>
  <si>
    <t>Стоимость песка- 100м2-0,002м3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</si>
  <si>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</si>
  <si>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</si>
  <si>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</si>
  <si>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</si>
  <si>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</si>
  <si>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</si>
  <si>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</si>
  <si>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</si>
  <si>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 лест.</t>
  </si>
  <si>
    <t>Осмотр вводных электрических щитков</t>
  </si>
  <si>
    <t xml:space="preserve">Проверка дымоходов </t>
  </si>
  <si>
    <t>шт</t>
  </si>
  <si>
    <t>Проверка вентканалов</t>
  </si>
  <si>
    <t>VI. Содержание иных элементов общего имущества</t>
  </si>
  <si>
    <t xml:space="preserve"> Очистка края кровли от слежавшегося снега со сбрасыванием сосулек (10% от S кровли) </t>
  </si>
  <si>
    <t>VII.     Прочие  услуги</t>
  </si>
  <si>
    <t>1 м2</t>
  </si>
  <si>
    <t>Обслуживание внутридомового и фасадного газопровода и аварийное обслуживание</t>
  </si>
  <si>
    <t>кв. м</t>
  </si>
  <si>
    <t>VIII. Подготовка многоквартирного дома к сезонной эксплуатации.</t>
  </si>
  <si>
    <t>Промывка системы центрального отопления</t>
  </si>
  <si>
    <t>вода для промывки системы отопления</t>
  </si>
  <si>
    <t xml:space="preserve">отвод воды </t>
  </si>
  <si>
    <t>Гидравлическое испытание трубопроводов
системы отопления</t>
  </si>
  <si>
    <t>100 м п</t>
  </si>
  <si>
    <t>Спуск и наполнение системы центрального отопления водой без осмотра</t>
  </si>
  <si>
    <t>Ликвидация  воздушных пробок в стояках</t>
  </si>
  <si>
    <t>1шт</t>
  </si>
  <si>
    <t>Проверка на прогрев отопительных 
приборов с регулировкой</t>
  </si>
  <si>
    <t>1 прибор</t>
  </si>
  <si>
    <t>Затраты управления МКД</t>
  </si>
  <si>
    <t>Влажное подметание лестничных клеток 1 этажа</t>
  </si>
  <si>
    <t>Мытье лестничных  площадок и маршей 1-5 этаж.</t>
  </si>
  <si>
    <t>Влажная протирка перил</t>
  </si>
  <si>
    <t xml:space="preserve">Влажная уборка стен </t>
  </si>
  <si>
    <t>Влажная протирка дверей</t>
  </si>
  <si>
    <t>Влажное подметание лестничных клеток 2-5 этаж.</t>
  </si>
  <si>
    <t>Уборка газонов сильной загрязненности</t>
  </si>
  <si>
    <t>Уборка газонов  от опавших листьев</t>
  </si>
  <si>
    <t>Механизированная уборка дворовой территории</t>
  </si>
  <si>
    <t>Уборка  газонов</t>
  </si>
  <si>
    <t>Подметание территории с усовершенствованным покрытием асф:крыльца,контейнерн пл,проезд,тротуар</t>
  </si>
  <si>
    <t>Очистка территории 1-го класса с усовершенство- ванным покрытием под скребок: ступеньки и пло-щадки крылец , контейнерные площадки</t>
  </si>
  <si>
    <t>Аварийно- диспетчерское обслуживание</t>
  </si>
  <si>
    <t>Осмотр шиферной  кровли</t>
  </si>
  <si>
    <t>Осмотр деревянных конструкций стропил</t>
  </si>
  <si>
    <t xml:space="preserve">Погрузка травы , ветвей </t>
  </si>
  <si>
    <t>Вывоз смета,травы,ветвей и т.п.- м/ч</t>
  </si>
  <si>
    <t>Кровля</t>
  </si>
  <si>
    <t>Ликвидация  воздушных пробок в радиаторах</t>
  </si>
  <si>
    <t>Очистка урн от мусора (прим)</t>
  </si>
  <si>
    <t>1000 м3
здания</t>
  </si>
  <si>
    <t xml:space="preserve"> Сбор, транспортировка, утилизация   отходов —ТКО</t>
  </si>
  <si>
    <t xml:space="preserve"> Сбор, транспортировка, утилизация   отходов —КГО</t>
  </si>
  <si>
    <t>Затраты на обслуживание внутридомовых сетей водоснабжения и водоотведения</t>
  </si>
  <si>
    <t>м2</t>
  </si>
  <si>
    <t xml:space="preserve">100 м3 здания </t>
  </si>
  <si>
    <t>III. Уборка  земельного участка зимняя.</t>
  </si>
  <si>
    <t>Итого:</t>
  </si>
  <si>
    <t xml:space="preserve">     100 м3        </t>
  </si>
  <si>
    <t>Уборка контейнерной площадки (16 м2.)</t>
  </si>
  <si>
    <t>Работы по результатам осмотров и заявкам   населения</t>
  </si>
  <si>
    <t>Всего  затрат за отчетный период</t>
  </si>
  <si>
    <r>
      <t xml:space="preserve">IX.  Услуги по управлению </t>
    </r>
    <r>
      <rPr>
        <b/>
        <i/>
        <sz val="10"/>
        <rFont val="Times New Roman"/>
        <family val="1"/>
        <charset val="204"/>
      </rPr>
      <t>Многоквартирном домом</t>
    </r>
  </si>
  <si>
    <t>м\о косяков тамбура</t>
  </si>
  <si>
    <t>10м2</t>
  </si>
  <si>
    <t>перетирка штукатурки</t>
  </si>
  <si>
    <t xml:space="preserve">ремонт штукатурки стен </t>
  </si>
  <si>
    <t xml:space="preserve">окраска известковым составом стен тамбура </t>
  </si>
  <si>
    <t>м\о эл. шитков</t>
  </si>
  <si>
    <t>ИТОГО управление и  содержанию  на отчетный  период (без НДС)</t>
  </si>
  <si>
    <t>Резерв средств на непредвиденные работы на расчетно-плановый период  ( руб)</t>
  </si>
  <si>
    <t>м\час</t>
  </si>
  <si>
    <t>работа спец техники ГОН по уборке территории от снега</t>
  </si>
  <si>
    <t>работа спец техники автовышка по уборке снега с кровли</t>
  </si>
  <si>
    <t>демонтаж слаботочных кабелей:</t>
  </si>
  <si>
    <t>кабеля RG -6</t>
  </si>
  <si>
    <t>м</t>
  </si>
  <si>
    <t>ТРП</t>
  </si>
  <si>
    <t>поливик</t>
  </si>
  <si>
    <t>смена стекол на эл монтажные щитки</t>
  </si>
  <si>
    <t>10м</t>
  </si>
  <si>
    <t>нарезка стекол на эл. щитки 110*120 мм</t>
  </si>
  <si>
    <t>перес груза (трап)</t>
  </si>
  <si>
    <t>работа спец техники КАМаЗ по вывозу мусора</t>
  </si>
  <si>
    <t>работа спец техники ГОН по вывозу мусора</t>
  </si>
  <si>
    <t>10шт</t>
  </si>
  <si>
    <t>работа спец.техники по очистке дворовой тер. МТЗ-82</t>
  </si>
  <si>
    <t>замена лампы освещения ЛОН (со стоимостью лампы) январь-март</t>
  </si>
  <si>
    <t>ремонт тамбура 1 под.</t>
  </si>
  <si>
    <t>замена лампы освещения ЛОН (со стоимостью лампы)июль-сентябрь</t>
  </si>
  <si>
    <t>ремонтые работы (чердак)</t>
  </si>
  <si>
    <t>смена проуштны</t>
  </si>
  <si>
    <t>смена навесного замка</t>
  </si>
  <si>
    <t>стоимость проушины</t>
  </si>
  <si>
    <t>стоимость навесного замка</t>
  </si>
  <si>
    <t>10 шт</t>
  </si>
  <si>
    <t>1 шт</t>
  </si>
  <si>
    <t xml:space="preserve">замена лампы освещения ЛОН (со стоимостью лампы) </t>
  </si>
  <si>
    <t xml:space="preserve">О ВЫПОЛНЕНИИ  УСЛОВИЙ  ДОГОВОРА  УПРАВЛЕНИЯ  </t>
  </si>
  <si>
    <t>за период с 01.01.2018 г. по 31.12.2018  г.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</si>
  <si>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</si>
  <si>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</si>
  <si>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</si>
  <si>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</si>
  <si>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</si>
  <si>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</si>
  <si>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</si>
  <si>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</si>
  <si>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</si>
  <si>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</si>
  <si>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</si>
  <si>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</si>
  <si>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</si>
  <si>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</si>
  <si>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2 урны</t>
  </si>
  <si>
    <t>МНОГОКВАРТИРНЫМ  ДОМОМ  УЛ.ТИМИРЯЗЕВА, д.16А</t>
  </si>
  <si>
    <t>ОТЧЕТ  УПРАВЛЯЮЩЕЙ  ОРГАНИЗАЦИИ  ООО « Приоритет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</si>
</sst>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4" fontId="1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/>
    <xf numFmtId="0" fontId="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7" fillId="0" borderId="1" xfId="0" applyFont="1" applyBorder="1"/>
    <xf numFmtId="0" fontId="11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Border="1"/>
    <xf numFmtId="4" fontId="5" fillId="0" borderId="0" xfId="0" applyNumberFormat="1" applyFont="1" applyFill="1" applyBorder="1" applyAlignment="1">
      <alignment horizontal="right" wrapText="1"/>
    </xf>
    <xf numFmtId="0" fontId="7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4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12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148"/>
  <sheetViews>
    <sheetView tabSelected="1" workbookViewId="0">
      <selection activeCell="B2" sqref="B2:G2"/>
    </sheetView>
  </sheetViews>
  <sheetFormatPr defaultRowHeight="15" x14ac:dyDescent="0.25"/>
  <cols>
    <col min="1" max="1" width="9.140625" style="60"/>
    <col min="2" max="2" width="43.85546875" customWidth="1"/>
    <col min="3" max="3" width="14.7109375" customWidth="1"/>
    <col min="4" max="4" width="13.85546875" customWidth="1"/>
    <col min="5" max="5" width="12.5703125" customWidth="1"/>
    <col min="6" max="6" width="14.42578125" style="60" customWidth="1"/>
    <col min="7" max="7" width="13.28515625" style="97" customWidth="1"/>
    <col min="8" max="8" width="19.5703125" customWidth="1"/>
  </cols>
  <sheetData>
    <row r="2" spans="1:8" x14ac:dyDescent="0.25">
      <c r="B2" s="115" t="s">
        <v>136</v>
      </c>
      <c r="C2" s="115"/>
      <c r="D2" s="115"/>
      <c r="E2" s="115"/>
      <c r="F2" s="115"/>
      <c r="G2" s="115"/>
    </row>
    <row r="3" spans="1:8" x14ac:dyDescent="0.25">
      <c r="B3" s="115" t="s">
        <v>118</v>
      </c>
      <c r="C3" s="115"/>
      <c r="D3" s="115"/>
      <c r="E3" s="115"/>
      <c r="F3" s="115"/>
      <c r="G3" s="115"/>
    </row>
    <row r="4" spans="1:8" x14ac:dyDescent="0.25">
      <c r="B4" s="115" t="s">
        <v>135</v>
      </c>
      <c r="C4" s="115"/>
      <c r="D4" s="115"/>
      <c r="E4" s="115"/>
      <c r="F4" s="115"/>
      <c r="G4" s="115"/>
    </row>
    <row r="5" spans="1:8" x14ac:dyDescent="0.25">
      <c r="B5" s="115" t="s">
        <v>119</v>
      </c>
      <c r="C5" s="115"/>
      <c r="D5" s="115"/>
      <c r="E5" s="115"/>
      <c r="F5" s="115"/>
      <c r="G5" s="115"/>
    </row>
    <row r="7" spans="1:8" x14ac:dyDescent="0.25">
      <c r="B7" s="115" t="s">
        <v>120</v>
      </c>
      <c r="C7" s="115"/>
      <c r="D7" s="115"/>
      <c r="E7" s="115"/>
      <c r="F7" s="115"/>
      <c r="G7" s="115"/>
    </row>
    <row r="8" spans="1:8" x14ac:dyDescent="0.25">
      <c r="B8" s="115" t="s">
        <v>121</v>
      </c>
      <c r="C8" s="115"/>
      <c r="D8" s="115"/>
      <c r="E8" s="115"/>
      <c r="F8" s="115"/>
      <c r="G8" s="115"/>
    </row>
    <row r="10" spans="1:8" ht="73.5" customHeight="1" x14ac:dyDescent="0.25">
      <c r="A10" s="61" t="s">
        <v>122</v>
      </c>
      <c r="B10" s="48" t="s">
        <v>123</v>
      </c>
      <c r="C10" s="103" t="s">
        <v>124</v>
      </c>
      <c r="D10" s="106" t="s">
        <v>125</v>
      </c>
      <c r="E10" s="107"/>
      <c r="F10" s="106" t="s">
        <v>126</v>
      </c>
      <c r="G10" s="107"/>
      <c r="H10" s="48" t="s">
        <v>127</v>
      </c>
    </row>
    <row r="11" spans="1:8" ht="21" customHeight="1" x14ac:dyDescent="0.25">
      <c r="A11" s="110" t="s">
        <v>128</v>
      </c>
      <c r="B11" s="48" t="s">
        <v>129</v>
      </c>
      <c r="C11" s="104"/>
      <c r="D11" s="108"/>
      <c r="E11" s="109"/>
      <c r="F11" s="108"/>
      <c r="G11" s="109"/>
      <c r="H11" s="103" t="s">
        <v>130</v>
      </c>
    </row>
    <row r="12" spans="1:8" ht="47.25" customHeight="1" x14ac:dyDescent="0.25">
      <c r="A12" s="111"/>
      <c r="B12" s="48" t="s">
        <v>131</v>
      </c>
      <c r="C12" s="105"/>
      <c r="D12" s="48" t="s">
        <v>132</v>
      </c>
      <c r="E12" s="48" t="s">
        <v>133</v>
      </c>
      <c r="F12" s="48" t="s">
        <v>132</v>
      </c>
      <c r="G12" s="51" t="s">
        <v>133</v>
      </c>
      <c r="H12" s="105"/>
    </row>
    <row r="13" spans="1:8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52">
        <v>7</v>
      </c>
      <c r="H13" s="49">
        <v>8</v>
      </c>
    </row>
    <row r="14" spans="1:8" x14ac:dyDescent="0.25">
      <c r="A14" s="61">
        <v>1</v>
      </c>
      <c r="B14" s="112" t="s">
        <v>0</v>
      </c>
      <c r="C14" s="113"/>
      <c r="D14" s="113"/>
      <c r="E14" s="113"/>
      <c r="F14" s="114"/>
      <c r="G14" s="19"/>
      <c r="H14" s="47"/>
    </row>
    <row r="15" spans="1:8" ht="16.5" customHeight="1" x14ac:dyDescent="0.25">
      <c r="A15" s="62">
        <f>A14+1</f>
        <v>2</v>
      </c>
      <c r="B15" s="55" t="s">
        <v>50</v>
      </c>
      <c r="C15" s="56" t="s">
        <v>1</v>
      </c>
      <c r="D15" s="56">
        <v>3678.4799999999996</v>
      </c>
      <c r="E15" s="76">
        <v>8460.2295471358084</v>
      </c>
      <c r="F15" s="27">
        <v>3678.4800000000005</v>
      </c>
      <c r="G15" s="53">
        <v>8460.2295471358084</v>
      </c>
      <c r="H15" s="54"/>
    </row>
    <row r="16" spans="1:8" ht="18.75" customHeight="1" x14ac:dyDescent="0.25">
      <c r="A16" s="63">
        <f t="shared" ref="A16:A79" si="0">A15+1</f>
        <v>3</v>
      </c>
      <c r="B16" s="16" t="s">
        <v>55</v>
      </c>
      <c r="C16" s="8" t="s">
        <v>1</v>
      </c>
      <c r="D16" s="8">
        <v>7355.92</v>
      </c>
      <c r="E16" s="77">
        <v>16918.067171866434</v>
      </c>
      <c r="F16" s="28">
        <v>7355.9199999999964</v>
      </c>
      <c r="G16" s="7">
        <v>16918.067171866442</v>
      </c>
      <c r="H16" s="50"/>
    </row>
    <row r="17" spans="1:8" ht="18.75" customHeight="1" x14ac:dyDescent="0.25">
      <c r="A17" s="63">
        <f t="shared" si="0"/>
        <v>4</v>
      </c>
      <c r="B17" s="16" t="s">
        <v>51</v>
      </c>
      <c r="C17" s="8" t="s">
        <v>1</v>
      </c>
      <c r="D17" s="8">
        <v>1273.1999999999998</v>
      </c>
      <c r="E17" s="77">
        <v>8424.3773609505606</v>
      </c>
      <c r="F17" s="28">
        <v>1273.1999999999998</v>
      </c>
      <c r="G17" s="7">
        <v>8424.3773609505588</v>
      </c>
      <c r="H17" s="47"/>
    </row>
    <row r="18" spans="1:8" x14ac:dyDescent="0.25">
      <c r="A18" s="63">
        <f t="shared" si="0"/>
        <v>5</v>
      </c>
      <c r="B18" s="16" t="s">
        <v>5</v>
      </c>
      <c r="C18" s="40" t="s">
        <v>6</v>
      </c>
      <c r="D18" s="40">
        <v>10.8</v>
      </c>
      <c r="E18" s="77">
        <v>241.03208858400004</v>
      </c>
      <c r="F18" s="28">
        <v>10.8</v>
      </c>
      <c r="G18" s="28">
        <v>241.03208858400004</v>
      </c>
      <c r="H18" s="47"/>
    </row>
    <row r="19" spans="1:8" x14ac:dyDescent="0.25">
      <c r="A19" s="63">
        <f t="shared" si="0"/>
        <v>6</v>
      </c>
      <c r="B19" s="16" t="s">
        <v>52</v>
      </c>
      <c r="C19" s="40" t="s">
        <v>1</v>
      </c>
      <c r="D19" s="8">
        <v>84</v>
      </c>
      <c r="E19" s="77">
        <v>240.03444722880005</v>
      </c>
      <c r="F19" s="28">
        <v>84</v>
      </c>
      <c r="G19" s="7">
        <v>240.03444722880002</v>
      </c>
      <c r="H19" s="47"/>
    </row>
    <row r="20" spans="1:8" x14ac:dyDescent="0.25">
      <c r="A20" s="63">
        <f t="shared" si="0"/>
        <v>7</v>
      </c>
      <c r="B20" s="16" t="s">
        <v>3</v>
      </c>
      <c r="C20" s="40" t="s">
        <v>1</v>
      </c>
      <c r="D20" s="8">
        <v>26.400000000000002</v>
      </c>
      <c r="E20" s="77">
        <v>74.827529451840022</v>
      </c>
      <c r="F20" s="28">
        <v>26.400000000000002</v>
      </c>
      <c r="G20" s="7">
        <v>74.827529451840007</v>
      </c>
      <c r="H20" s="47"/>
    </row>
    <row r="21" spans="1:8" x14ac:dyDescent="0.25">
      <c r="A21" s="63">
        <f t="shared" si="0"/>
        <v>8</v>
      </c>
      <c r="B21" s="16" t="s">
        <v>53</v>
      </c>
      <c r="C21" s="40" t="s">
        <v>1</v>
      </c>
      <c r="D21" s="8">
        <v>85.68</v>
      </c>
      <c r="E21" s="78">
        <v>302.57125657516804</v>
      </c>
      <c r="F21" s="28">
        <v>85.68</v>
      </c>
      <c r="G21" s="28">
        <v>302.57125657516804</v>
      </c>
      <c r="H21" s="47"/>
    </row>
    <row r="22" spans="1:8" x14ac:dyDescent="0.25">
      <c r="A22" s="63">
        <f t="shared" si="0"/>
        <v>9</v>
      </c>
      <c r="B22" s="16" t="s">
        <v>54</v>
      </c>
      <c r="C22" s="40" t="s">
        <v>1</v>
      </c>
      <c r="D22" s="8">
        <v>11.6</v>
      </c>
      <c r="E22" s="77">
        <v>6.7373308219199997</v>
      </c>
      <c r="F22" s="7">
        <v>11.6</v>
      </c>
      <c r="G22" s="7">
        <v>6.7373308219199997</v>
      </c>
      <c r="H22" s="47"/>
    </row>
    <row r="23" spans="1:8" x14ac:dyDescent="0.25">
      <c r="A23" s="63">
        <f t="shared" si="0"/>
        <v>10</v>
      </c>
      <c r="B23" s="16" t="s">
        <v>2</v>
      </c>
      <c r="C23" s="40" t="s">
        <v>1</v>
      </c>
      <c r="D23" s="8">
        <v>4.8</v>
      </c>
      <c r="E23" s="77">
        <v>24.533951928960001</v>
      </c>
      <c r="F23" s="7">
        <v>4.8</v>
      </c>
      <c r="G23" s="7">
        <v>24.533951928960001</v>
      </c>
      <c r="H23" s="47"/>
    </row>
    <row r="24" spans="1:8" ht="14.25" customHeight="1" x14ac:dyDescent="0.25">
      <c r="A24" s="63">
        <f t="shared" si="0"/>
        <v>11</v>
      </c>
      <c r="B24" s="16" t="s">
        <v>4</v>
      </c>
      <c r="C24" s="40" t="s">
        <v>1</v>
      </c>
      <c r="D24" s="8">
        <v>2.04</v>
      </c>
      <c r="E24" s="77">
        <v>13.934171654448003</v>
      </c>
      <c r="F24" s="7">
        <v>2.04</v>
      </c>
      <c r="G24" s="7">
        <v>13.934171654448003</v>
      </c>
      <c r="H24" s="47"/>
    </row>
    <row r="25" spans="1:8" s="85" customFormat="1" x14ac:dyDescent="0.25">
      <c r="A25" s="69">
        <f t="shared" si="0"/>
        <v>12</v>
      </c>
      <c r="B25" s="21" t="s">
        <v>77</v>
      </c>
      <c r="C25" s="82"/>
      <c r="D25" s="82"/>
      <c r="E25" s="81">
        <v>34706.344856197938</v>
      </c>
      <c r="F25" s="6"/>
      <c r="G25" s="9">
        <v>34706.344856197938</v>
      </c>
      <c r="H25" s="84"/>
    </row>
    <row r="26" spans="1:8" x14ac:dyDescent="0.25">
      <c r="A26" s="63">
        <f t="shared" si="0"/>
        <v>13</v>
      </c>
      <c r="B26" s="41" t="s">
        <v>7</v>
      </c>
      <c r="C26" s="19"/>
      <c r="D26" s="19"/>
      <c r="E26" s="29"/>
      <c r="F26" s="19"/>
      <c r="G26" s="19"/>
      <c r="H26" s="47"/>
    </row>
    <row r="27" spans="1:8" x14ac:dyDescent="0.25">
      <c r="A27" s="63">
        <f t="shared" si="0"/>
        <v>14</v>
      </c>
      <c r="B27" s="16" t="s">
        <v>59</v>
      </c>
      <c r="C27" s="8" t="s">
        <v>8</v>
      </c>
      <c r="D27" s="8">
        <v>3328</v>
      </c>
      <c r="E27" s="45">
        <v>680.37756733440017</v>
      </c>
      <c r="F27" s="7">
        <v>3328.0000000000018</v>
      </c>
      <c r="G27" s="7">
        <v>680.37756733440006</v>
      </c>
      <c r="H27" s="47"/>
    </row>
    <row r="28" spans="1:8" ht="43.5" customHeight="1" x14ac:dyDescent="0.25">
      <c r="A28" s="63">
        <f t="shared" si="0"/>
        <v>15</v>
      </c>
      <c r="B28" s="16" t="s">
        <v>60</v>
      </c>
      <c r="C28" s="8" t="s">
        <v>8</v>
      </c>
      <c r="D28" s="8">
        <v>30989.4</v>
      </c>
      <c r="E28" s="45">
        <v>10511.615850630651</v>
      </c>
      <c r="F28" s="7">
        <v>30989.399999999998</v>
      </c>
      <c r="G28" s="7">
        <v>10511.61585063066</v>
      </c>
      <c r="H28" s="47"/>
    </row>
    <row r="29" spans="1:8" x14ac:dyDescent="0.25">
      <c r="A29" s="63">
        <f t="shared" si="0"/>
        <v>16</v>
      </c>
      <c r="B29" s="16" t="s">
        <v>56</v>
      </c>
      <c r="C29" s="8" t="s">
        <v>8</v>
      </c>
      <c r="D29" s="8">
        <v>229.7</v>
      </c>
      <c r="E29" s="45">
        <v>909.89479914259209</v>
      </c>
      <c r="F29" s="7">
        <v>229.7</v>
      </c>
      <c r="G29" s="7">
        <v>909.89479914259209</v>
      </c>
      <c r="H29" s="47"/>
    </row>
    <row r="30" spans="1:8" x14ac:dyDescent="0.25">
      <c r="A30" s="63">
        <f t="shared" si="0"/>
        <v>17</v>
      </c>
      <c r="B30" s="16" t="s">
        <v>57</v>
      </c>
      <c r="C30" s="8" t="s">
        <v>8</v>
      </c>
      <c r="D30" s="8">
        <v>229.7</v>
      </c>
      <c r="E30" s="45">
        <v>909.89479914259209</v>
      </c>
      <c r="F30" s="7">
        <v>229.7</v>
      </c>
      <c r="G30" s="7">
        <v>909.89479914259209</v>
      </c>
      <c r="H30" s="47"/>
    </row>
    <row r="31" spans="1:8" x14ac:dyDescent="0.25">
      <c r="A31" s="63">
        <f t="shared" si="0"/>
        <v>18</v>
      </c>
      <c r="B31" s="16" t="s">
        <v>79</v>
      </c>
      <c r="C31" s="8" t="s">
        <v>11</v>
      </c>
      <c r="D31" s="11">
        <v>51.666666666666664</v>
      </c>
      <c r="E31" s="45">
        <v>3841.434258133334</v>
      </c>
      <c r="F31" s="11">
        <v>51.666666666666664</v>
      </c>
      <c r="G31" s="7">
        <v>3841.4342581333317</v>
      </c>
      <c r="H31" s="47"/>
    </row>
    <row r="32" spans="1:8" ht="14.25" customHeight="1" x14ac:dyDescent="0.25">
      <c r="A32" s="63">
        <f t="shared" si="0"/>
        <v>19</v>
      </c>
      <c r="B32" s="16" t="s">
        <v>12</v>
      </c>
      <c r="C32" s="8" t="s">
        <v>13</v>
      </c>
      <c r="D32" s="8">
        <v>15.5</v>
      </c>
      <c r="E32" s="45">
        <v>1193.7161636200001</v>
      </c>
      <c r="F32" s="28">
        <v>15.499999999999979</v>
      </c>
      <c r="G32" s="7">
        <v>1193.7161636200021</v>
      </c>
      <c r="H32" s="47"/>
    </row>
    <row r="33" spans="1:8" x14ac:dyDescent="0.25">
      <c r="A33" s="63">
        <f t="shared" si="0"/>
        <v>20</v>
      </c>
      <c r="B33" s="4" t="s">
        <v>69</v>
      </c>
      <c r="C33" s="14" t="s">
        <v>9</v>
      </c>
      <c r="D33" s="22">
        <v>155</v>
      </c>
      <c r="E33" s="45">
        <v>2646.8363757320003</v>
      </c>
      <c r="F33" s="3">
        <v>310.00000000000023</v>
      </c>
      <c r="G33" s="14">
        <v>5293.6727514640024</v>
      </c>
      <c r="H33" s="61" t="s">
        <v>134</v>
      </c>
    </row>
    <row r="34" spans="1:8" x14ac:dyDescent="0.25">
      <c r="A34" s="63">
        <f t="shared" si="0"/>
        <v>21</v>
      </c>
      <c r="B34" s="4" t="s">
        <v>65</v>
      </c>
      <c r="C34" s="14" t="s">
        <v>13</v>
      </c>
      <c r="D34" s="8">
        <v>2</v>
      </c>
      <c r="E34" s="45">
        <v>501.84173672000009</v>
      </c>
      <c r="F34" s="3">
        <v>2</v>
      </c>
      <c r="G34" s="7">
        <v>501.84173671999997</v>
      </c>
      <c r="H34" s="47"/>
    </row>
    <row r="35" spans="1:8" x14ac:dyDescent="0.25">
      <c r="A35" s="63">
        <f t="shared" si="0"/>
        <v>22</v>
      </c>
      <c r="B35" s="4" t="s">
        <v>66</v>
      </c>
      <c r="C35" s="14" t="s">
        <v>14</v>
      </c>
      <c r="D35" s="8">
        <v>1</v>
      </c>
      <c r="E35" s="45">
        <v>1280.4872081568003</v>
      </c>
      <c r="F35" s="3">
        <v>1</v>
      </c>
      <c r="G35" s="14">
        <v>1280.4872081568001</v>
      </c>
      <c r="H35" s="47"/>
    </row>
    <row r="36" spans="1:8" s="85" customFormat="1" x14ac:dyDescent="0.25">
      <c r="A36" s="69">
        <f t="shared" si="0"/>
        <v>23</v>
      </c>
      <c r="B36" s="21" t="s">
        <v>77</v>
      </c>
      <c r="C36" s="75"/>
      <c r="D36" s="75"/>
      <c r="E36" s="81">
        <v>22476.09875861237</v>
      </c>
      <c r="F36" s="86"/>
      <c r="G36" s="12">
        <v>25122.935134344381</v>
      </c>
      <c r="H36" s="84"/>
    </row>
    <row r="37" spans="1:8" x14ac:dyDescent="0.25">
      <c r="A37" s="63">
        <f t="shared" si="0"/>
        <v>24</v>
      </c>
      <c r="B37" s="24" t="s">
        <v>76</v>
      </c>
      <c r="C37" s="24"/>
      <c r="D37" s="24"/>
      <c r="E37" s="79"/>
      <c r="F37" s="75"/>
      <c r="G37" s="75"/>
      <c r="H37" s="47"/>
    </row>
    <row r="38" spans="1:8" ht="15" customHeight="1" x14ac:dyDescent="0.25">
      <c r="A38" s="63">
        <f t="shared" si="0"/>
        <v>25</v>
      </c>
      <c r="B38" s="10" t="s">
        <v>58</v>
      </c>
      <c r="C38" s="8" t="s">
        <v>14</v>
      </c>
      <c r="D38" s="8">
        <v>1.3</v>
      </c>
      <c r="E38" s="80">
        <v>1677.8713288064</v>
      </c>
      <c r="F38" s="95">
        <v>8.1</v>
      </c>
      <c r="G38" s="11">
        <v>10454.427</v>
      </c>
      <c r="H38" s="47"/>
    </row>
    <row r="39" spans="1:8" x14ac:dyDescent="0.25">
      <c r="A39" s="63">
        <f t="shared" si="0"/>
        <v>26</v>
      </c>
      <c r="B39" s="4" t="s">
        <v>15</v>
      </c>
      <c r="C39" s="14" t="s">
        <v>8</v>
      </c>
      <c r="D39" s="8">
        <v>1986.5</v>
      </c>
      <c r="E39" s="45">
        <v>5478.3245606015798</v>
      </c>
      <c r="F39" s="14">
        <v>1986.4999999999977</v>
      </c>
      <c r="G39" s="14">
        <v>5478.3245606015826</v>
      </c>
      <c r="H39" s="47"/>
    </row>
    <row r="40" spans="1:8" ht="25.5" x14ac:dyDescent="0.25">
      <c r="A40" s="63">
        <f t="shared" si="0"/>
        <v>27</v>
      </c>
      <c r="B40" s="4" t="s">
        <v>16</v>
      </c>
      <c r="C40" s="14" t="s">
        <v>8</v>
      </c>
      <c r="D40" s="8">
        <v>1000</v>
      </c>
      <c r="E40" s="45">
        <v>460.01967020000001</v>
      </c>
      <c r="F40" s="14">
        <v>1000.000000000002</v>
      </c>
      <c r="G40" s="14">
        <v>460.01967019999984</v>
      </c>
      <c r="H40" s="47"/>
    </row>
    <row r="41" spans="1:8" ht="42" customHeight="1" x14ac:dyDescent="0.25">
      <c r="A41" s="63">
        <f t="shared" si="0"/>
        <v>28</v>
      </c>
      <c r="B41" s="4" t="s">
        <v>61</v>
      </c>
      <c r="C41" s="14" t="s">
        <v>8</v>
      </c>
      <c r="D41" s="8">
        <v>600</v>
      </c>
      <c r="E41" s="45">
        <v>4566.6929257440006</v>
      </c>
      <c r="F41" s="14">
        <v>600</v>
      </c>
      <c r="G41" s="14">
        <v>4566.6929257440006</v>
      </c>
      <c r="H41" s="47"/>
    </row>
    <row r="42" spans="1:8" ht="15.75" customHeight="1" x14ac:dyDescent="0.25">
      <c r="A42" s="63">
        <f t="shared" si="0"/>
        <v>29</v>
      </c>
      <c r="B42" s="4" t="s">
        <v>10</v>
      </c>
      <c r="C42" s="14" t="s">
        <v>11</v>
      </c>
      <c r="D42" s="22">
        <v>52</v>
      </c>
      <c r="E42" s="45">
        <v>3866.2177049600009</v>
      </c>
      <c r="F42" s="11">
        <v>52.000000000000014</v>
      </c>
      <c r="G42" s="25">
        <v>3866.2177049599977</v>
      </c>
      <c r="H42" s="47"/>
    </row>
    <row r="43" spans="1:8" x14ac:dyDescent="0.25">
      <c r="A43" s="63">
        <f t="shared" si="0"/>
        <v>30</v>
      </c>
      <c r="B43" s="4" t="s">
        <v>69</v>
      </c>
      <c r="C43" s="14" t="s">
        <v>9</v>
      </c>
      <c r="D43" s="22">
        <v>312</v>
      </c>
      <c r="E43" s="45">
        <v>5327.8</v>
      </c>
      <c r="F43" s="3">
        <v>0</v>
      </c>
      <c r="G43" s="22">
        <v>0</v>
      </c>
      <c r="H43" s="47"/>
    </row>
    <row r="44" spans="1:8" ht="19.5" customHeight="1" x14ac:dyDescent="0.25">
      <c r="A44" s="63">
        <f t="shared" si="0"/>
        <v>31</v>
      </c>
      <c r="B44" s="4" t="s">
        <v>12</v>
      </c>
      <c r="C44" s="14" t="s">
        <v>13</v>
      </c>
      <c r="D44" s="22">
        <v>15.600000000000001</v>
      </c>
      <c r="E44" s="45">
        <v>1201.4175582240002</v>
      </c>
      <c r="F44" s="3">
        <v>15.600000000000001</v>
      </c>
      <c r="G44" s="14">
        <v>1201.417558224</v>
      </c>
      <c r="H44" s="47"/>
    </row>
    <row r="45" spans="1:8" ht="17.25" customHeight="1" x14ac:dyDescent="0.25">
      <c r="A45" s="63">
        <f t="shared" si="0"/>
        <v>32</v>
      </c>
      <c r="B45" s="4" t="s">
        <v>17</v>
      </c>
      <c r="C45" s="14" t="s">
        <v>8</v>
      </c>
      <c r="D45" s="8">
        <v>500</v>
      </c>
      <c r="E45" s="45">
        <v>281.12569418000004</v>
      </c>
      <c r="F45" s="14">
        <v>499.99999999999977</v>
      </c>
      <c r="G45" s="14">
        <v>281.12569417999975</v>
      </c>
      <c r="H45" s="47"/>
    </row>
    <row r="46" spans="1:8" x14ac:dyDescent="0.25">
      <c r="A46" s="63">
        <f t="shared" si="0"/>
        <v>33</v>
      </c>
      <c r="B46" s="5" t="s">
        <v>18</v>
      </c>
      <c r="C46" s="14" t="s">
        <v>13</v>
      </c>
      <c r="D46" s="22">
        <v>0.3</v>
      </c>
      <c r="E46" s="46">
        <v>293.7</v>
      </c>
      <c r="F46" s="3">
        <v>0.30000000000000004</v>
      </c>
      <c r="G46" s="14">
        <v>276.04500000000002</v>
      </c>
      <c r="H46" s="47"/>
    </row>
    <row r="47" spans="1:8" x14ac:dyDescent="0.25">
      <c r="A47" s="63">
        <f t="shared" si="0"/>
        <v>34</v>
      </c>
      <c r="B47" s="21" t="s">
        <v>77</v>
      </c>
      <c r="C47" s="26"/>
      <c r="D47" s="26"/>
      <c r="E47" s="81">
        <v>23153.169442715982</v>
      </c>
      <c r="F47" s="6"/>
      <c r="G47" s="9">
        <v>26584.270113909577</v>
      </c>
      <c r="H47" s="47"/>
    </row>
    <row r="48" spans="1:8" x14ac:dyDescent="0.25">
      <c r="A48" s="63">
        <f t="shared" si="0"/>
        <v>35</v>
      </c>
      <c r="B48" s="19" t="s">
        <v>19</v>
      </c>
      <c r="C48" s="19"/>
      <c r="D48" s="19"/>
      <c r="E48" s="29"/>
      <c r="F48" s="19"/>
      <c r="G48" s="19"/>
      <c r="H48" s="47"/>
    </row>
    <row r="49" spans="1:8" ht="18" customHeight="1" x14ac:dyDescent="0.25">
      <c r="A49" s="63">
        <f t="shared" si="0"/>
        <v>36</v>
      </c>
      <c r="B49" s="16" t="s">
        <v>71</v>
      </c>
      <c r="C49" s="44" t="s">
        <v>13</v>
      </c>
      <c r="D49" s="22">
        <v>43.92</v>
      </c>
      <c r="E49" s="45">
        <v>19034.488799999999</v>
      </c>
      <c r="F49" s="28">
        <v>34.769999999999996</v>
      </c>
      <c r="G49" s="7">
        <v>17448.281399999996</v>
      </c>
      <c r="H49" s="47"/>
    </row>
    <row r="50" spans="1:8" ht="18.75" customHeight="1" x14ac:dyDescent="0.25">
      <c r="A50" s="63">
        <f t="shared" si="0"/>
        <v>37</v>
      </c>
      <c r="B50" s="16" t="s">
        <v>72</v>
      </c>
      <c r="C50" s="44" t="s">
        <v>13</v>
      </c>
      <c r="D50" s="22">
        <v>10.4</v>
      </c>
      <c r="E50" s="45">
        <v>4507.2560000000003</v>
      </c>
      <c r="F50" s="28">
        <v>8.6666666666666696</v>
      </c>
      <c r="G50" s="7">
        <v>3756.0466666666666</v>
      </c>
      <c r="H50" s="47"/>
    </row>
    <row r="51" spans="1:8" s="85" customFormat="1" x14ac:dyDescent="0.25">
      <c r="A51" s="69">
        <f t="shared" si="0"/>
        <v>38</v>
      </c>
      <c r="B51" s="21" t="s">
        <v>77</v>
      </c>
      <c r="C51" s="87"/>
      <c r="D51" s="87"/>
      <c r="E51" s="88">
        <v>23541.7448</v>
      </c>
      <c r="F51" s="96"/>
      <c r="G51" s="98">
        <v>21204.328066666661</v>
      </c>
      <c r="H51" s="84"/>
    </row>
    <row r="52" spans="1:8" x14ac:dyDescent="0.25">
      <c r="A52" s="63">
        <f t="shared" si="0"/>
        <v>39</v>
      </c>
      <c r="B52" s="41" t="s">
        <v>20</v>
      </c>
      <c r="C52" s="41"/>
      <c r="D52" s="41"/>
      <c r="E52" s="29"/>
      <c r="F52" s="19"/>
      <c r="G52" s="19"/>
      <c r="H52" s="47"/>
    </row>
    <row r="53" spans="1:8" x14ac:dyDescent="0.25">
      <c r="A53" s="63">
        <f t="shared" si="0"/>
        <v>40</v>
      </c>
      <c r="B53" s="30" t="s">
        <v>63</v>
      </c>
      <c r="C53" s="14" t="s">
        <v>8</v>
      </c>
      <c r="D53" s="8">
        <v>1654</v>
      </c>
      <c r="E53" s="45">
        <v>1842.7629033588807</v>
      </c>
      <c r="F53" s="3">
        <v>827</v>
      </c>
      <c r="G53" s="14">
        <v>921.38145167944037</v>
      </c>
      <c r="H53" s="47"/>
    </row>
    <row r="54" spans="1:8" ht="15.75" customHeight="1" x14ac:dyDescent="0.25">
      <c r="A54" s="63">
        <f t="shared" si="0"/>
        <v>41</v>
      </c>
      <c r="B54" s="30" t="s">
        <v>64</v>
      </c>
      <c r="C54" s="14" t="s">
        <v>78</v>
      </c>
      <c r="D54" s="22">
        <v>41.26</v>
      </c>
      <c r="E54" s="45">
        <v>39.402373432431993</v>
      </c>
      <c r="F54" s="3">
        <v>41.26</v>
      </c>
      <c r="G54" s="14">
        <v>39.402373432431993</v>
      </c>
      <c r="H54" s="47"/>
    </row>
    <row r="55" spans="1:8" ht="14.25" customHeight="1" x14ac:dyDescent="0.25">
      <c r="A55" s="63">
        <f t="shared" si="0"/>
        <v>42</v>
      </c>
      <c r="B55" s="30" t="s">
        <v>21</v>
      </c>
      <c r="C55" s="14" t="s">
        <v>8</v>
      </c>
      <c r="D55" s="8">
        <v>23</v>
      </c>
      <c r="E55" s="45">
        <v>17.479559799320004</v>
      </c>
      <c r="F55" s="3">
        <v>23</v>
      </c>
      <c r="G55" s="14">
        <v>17.479559799320004</v>
      </c>
      <c r="H55" s="47"/>
    </row>
    <row r="56" spans="1:8" ht="15.75" customHeight="1" x14ac:dyDescent="0.25">
      <c r="A56" s="63">
        <f t="shared" si="0"/>
        <v>43</v>
      </c>
      <c r="B56" s="30" t="s">
        <v>22</v>
      </c>
      <c r="C56" s="14" t="s">
        <v>8</v>
      </c>
      <c r="D56" s="8">
        <v>588.6</v>
      </c>
      <c r="E56" s="45">
        <v>447.32473469042407</v>
      </c>
      <c r="F56" s="3">
        <v>588.6</v>
      </c>
      <c r="G56" s="14">
        <v>447.32473469042407</v>
      </c>
      <c r="H56" s="47"/>
    </row>
    <row r="57" spans="1:8" x14ac:dyDescent="0.25">
      <c r="A57" s="63">
        <f t="shared" si="0"/>
        <v>44</v>
      </c>
      <c r="B57" s="30" t="s">
        <v>23</v>
      </c>
      <c r="C57" s="14" t="s">
        <v>8</v>
      </c>
      <c r="D57" s="8">
        <v>843</v>
      </c>
      <c r="E57" s="45">
        <v>670.87496424155995</v>
      </c>
      <c r="F57" s="3">
        <v>843</v>
      </c>
      <c r="G57" s="14">
        <v>670.87496424155995</v>
      </c>
      <c r="H57" s="47"/>
    </row>
    <row r="58" spans="1:8" x14ac:dyDescent="0.25">
      <c r="A58" s="63">
        <f t="shared" si="0"/>
        <v>45</v>
      </c>
      <c r="B58" s="30" t="s">
        <v>24</v>
      </c>
      <c r="C58" s="14" t="s">
        <v>8</v>
      </c>
      <c r="D58" s="8">
        <v>1497</v>
      </c>
      <c r="E58" s="45">
        <v>2382.6286933393199</v>
      </c>
      <c r="F58" s="3">
        <v>998</v>
      </c>
      <c r="G58" s="14">
        <v>1588.4191288928801</v>
      </c>
      <c r="H58" s="47"/>
    </row>
    <row r="59" spans="1:8" ht="38.25" x14ac:dyDescent="0.25">
      <c r="A59" s="63">
        <f t="shared" si="0"/>
        <v>46</v>
      </c>
      <c r="B59" s="30" t="s">
        <v>25</v>
      </c>
      <c r="C59" s="14" t="s">
        <v>8</v>
      </c>
      <c r="D59" s="8">
        <v>499</v>
      </c>
      <c r="E59" s="45">
        <v>794.20956444643991</v>
      </c>
      <c r="F59" s="3">
        <v>499</v>
      </c>
      <c r="G59" s="14">
        <v>794.20956444643991</v>
      </c>
      <c r="H59" s="47"/>
    </row>
    <row r="60" spans="1:8" ht="30" customHeight="1" x14ac:dyDescent="0.25">
      <c r="A60" s="63">
        <f t="shared" si="0"/>
        <v>47</v>
      </c>
      <c r="B60" s="30" t="s">
        <v>26</v>
      </c>
      <c r="C60" s="14" t="s">
        <v>27</v>
      </c>
      <c r="D60" s="22">
        <v>6</v>
      </c>
      <c r="E60" s="45">
        <v>214.86787168320004</v>
      </c>
      <c r="F60" s="31">
        <v>6</v>
      </c>
      <c r="G60" s="14">
        <v>214.86787168320004</v>
      </c>
      <c r="H60" s="47"/>
    </row>
    <row r="61" spans="1:8" x14ac:dyDescent="0.25">
      <c r="A61" s="63">
        <f t="shared" si="0"/>
        <v>48</v>
      </c>
      <c r="B61" s="30" t="s">
        <v>28</v>
      </c>
      <c r="C61" s="14" t="s">
        <v>9</v>
      </c>
      <c r="D61" s="22">
        <v>1</v>
      </c>
      <c r="E61" s="45">
        <v>74.129180503200018</v>
      </c>
      <c r="F61" s="31">
        <v>1</v>
      </c>
      <c r="G61" s="14">
        <v>74.129180503200018</v>
      </c>
      <c r="H61" s="47"/>
    </row>
    <row r="62" spans="1:8" x14ac:dyDescent="0.25">
      <c r="A62" s="63">
        <f t="shared" si="0"/>
        <v>49</v>
      </c>
      <c r="B62" s="30" t="s">
        <v>29</v>
      </c>
      <c r="C62" s="14" t="s">
        <v>30</v>
      </c>
      <c r="D62" s="22">
        <v>36</v>
      </c>
      <c r="E62" s="45">
        <v>6662.8882353600002</v>
      </c>
      <c r="F62" s="31">
        <v>33</v>
      </c>
      <c r="G62" s="14">
        <v>6107.6441176799999</v>
      </c>
      <c r="H62" s="47"/>
    </row>
    <row r="63" spans="1:8" x14ac:dyDescent="0.25">
      <c r="A63" s="63">
        <f t="shared" si="0"/>
        <v>50</v>
      </c>
      <c r="B63" s="30" t="s">
        <v>31</v>
      </c>
      <c r="C63" s="14" t="s">
        <v>30</v>
      </c>
      <c r="D63" s="22">
        <v>36</v>
      </c>
      <c r="E63" s="45">
        <v>3101.2670865600003</v>
      </c>
      <c r="F63" s="31">
        <v>33</v>
      </c>
      <c r="G63" s="14">
        <v>2842.8285432799998</v>
      </c>
      <c r="H63" s="47"/>
    </row>
    <row r="64" spans="1:8" s="85" customFormat="1" x14ac:dyDescent="0.25">
      <c r="A64" s="69">
        <f t="shared" si="0"/>
        <v>51</v>
      </c>
      <c r="B64" s="21" t="s">
        <v>77</v>
      </c>
      <c r="C64" s="9"/>
      <c r="D64" s="9"/>
      <c r="E64" s="81">
        <v>16247.835167414778</v>
      </c>
      <c r="F64" s="89"/>
      <c r="G64" s="9">
        <v>13718.561490328895</v>
      </c>
      <c r="H64" s="84"/>
    </row>
    <row r="65" spans="1:8" x14ac:dyDescent="0.25">
      <c r="A65" s="63">
        <f t="shared" si="0"/>
        <v>52</v>
      </c>
      <c r="B65" s="41" t="s">
        <v>32</v>
      </c>
      <c r="C65" s="19"/>
      <c r="D65" s="19"/>
      <c r="E65" s="29"/>
      <c r="F65" s="19"/>
      <c r="G65" s="19"/>
      <c r="H65" s="47"/>
    </row>
    <row r="66" spans="1:8" x14ac:dyDescent="0.25">
      <c r="A66" s="63">
        <f t="shared" si="0"/>
        <v>53</v>
      </c>
      <c r="B66" s="32" t="s">
        <v>67</v>
      </c>
      <c r="C66" s="13"/>
      <c r="D66" s="13"/>
      <c r="E66" s="20"/>
      <c r="F66" s="13"/>
      <c r="G66" s="13"/>
      <c r="H66" s="47"/>
    </row>
    <row r="67" spans="1:8" ht="26.25" customHeight="1" x14ac:dyDescent="0.25">
      <c r="A67" s="63">
        <f t="shared" si="0"/>
        <v>54</v>
      </c>
      <c r="B67" s="5" t="s">
        <v>33</v>
      </c>
      <c r="C67" s="14" t="s">
        <v>1</v>
      </c>
      <c r="D67" s="22">
        <v>165.4</v>
      </c>
      <c r="E67" s="45">
        <v>3356.4596402696006</v>
      </c>
      <c r="F67" s="3">
        <v>165.4</v>
      </c>
      <c r="G67" s="14">
        <v>3356.4596402696006</v>
      </c>
      <c r="H67" s="47"/>
    </row>
    <row r="68" spans="1:8" s="85" customFormat="1" x14ac:dyDescent="0.25">
      <c r="A68" s="69">
        <f t="shared" si="0"/>
        <v>55</v>
      </c>
      <c r="B68" s="21" t="s">
        <v>77</v>
      </c>
      <c r="C68" s="26"/>
      <c r="D68" s="26"/>
      <c r="E68" s="90">
        <v>3356.4596402696006</v>
      </c>
      <c r="F68" s="91"/>
      <c r="G68" s="26">
        <v>3356.4596402696006</v>
      </c>
      <c r="H68" s="84"/>
    </row>
    <row r="69" spans="1:8" x14ac:dyDescent="0.25">
      <c r="A69" s="63">
        <f t="shared" si="0"/>
        <v>56</v>
      </c>
      <c r="B69" s="41" t="s">
        <v>34</v>
      </c>
      <c r="C69" s="41"/>
      <c r="D69" s="41"/>
      <c r="E69" s="29"/>
      <c r="F69" s="19"/>
      <c r="G69" s="19"/>
      <c r="H69" s="47"/>
    </row>
    <row r="70" spans="1:8" ht="17.25" customHeight="1" x14ac:dyDescent="0.25">
      <c r="A70" s="63">
        <f t="shared" si="0"/>
        <v>57</v>
      </c>
      <c r="B70" s="18" t="s">
        <v>62</v>
      </c>
      <c r="C70" s="44" t="s">
        <v>35</v>
      </c>
      <c r="D70" s="44">
        <v>1024.7</v>
      </c>
      <c r="E70" s="45">
        <v>38282.44606128001</v>
      </c>
      <c r="F70" s="20">
        <v>1024.7000000000003</v>
      </c>
      <c r="G70" s="20">
        <v>38016.589999999997</v>
      </c>
      <c r="H70" s="92"/>
    </row>
    <row r="71" spans="1:8" ht="27.75" customHeight="1" x14ac:dyDescent="0.25">
      <c r="A71" s="63">
        <f t="shared" si="0"/>
        <v>58</v>
      </c>
      <c r="B71" s="4" t="s">
        <v>36</v>
      </c>
      <c r="C71" s="14" t="s">
        <v>37</v>
      </c>
      <c r="D71" s="14"/>
      <c r="E71" s="45">
        <v>2268.59</v>
      </c>
      <c r="F71" s="13"/>
      <c r="G71" s="14">
        <v>3126.4</v>
      </c>
      <c r="H71" s="47"/>
    </row>
    <row r="72" spans="1:8" ht="24" customHeight="1" x14ac:dyDescent="0.25">
      <c r="A72" s="63">
        <f t="shared" si="0"/>
        <v>59</v>
      </c>
      <c r="B72" s="4" t="s">
        <v>73</v>
      </c>
      <c r="C72" s="14" t="s">
        <v>74</v>
      </c>
      <c r="D72" s="14">
        <v>12296.400000000001</v>
      </c>
      <c r="E72" s="45">
        <v>28035.792000000001</v>
      </c>
      <c r="F72" s="13">
        <v>12296.400000000001</v>
      </c>
      <c r="G72" s="14">
        <v>28035.791999999998</v>
      </c>
      <c r="H72" s="47"/>
    </row>
    <row r="73" spans="1:8" s="85" customFormat="1" x14ac:dyDescent="0.25">
      <c r="A73" s="69">
        <f t="shared" si="0"/>
        <v>60</v>
      </c>
      <c r="B73" s="21" t="s">
        <v>77</v>
      </c>
      <c r="C73" s="9"/>
      <c r="D73" s="9"/>
      <c r="E73" s="90">
        <v>68586.828061280015</v>
      </c>
      <c r="F73" s="83"/>
      <c r="G73" s="9">
        <v>69178.781999999992</v>
      </c>
      <c r="H73" s="84"/>
    </row>
    <row r="74" spans="1:8" x14ac:dyDescent="0.25">
      <c r="A74" s="63">
        <f t="shared" si="0"/>
        <v>61</v>
      </c>
      <c r="B74" s="57" t="s">
        <v>38</v>
      </c>
      <c r="C74" s="57"/>
      <c r="D74" s="41"/>
      <c r="E74" s="29"/>
      <c r="F74" s="19"/>
      <c r="G74" s="19"/>
      <c r="H74" s="47"/>
    </row>
    <row r="75" spans="1:8" x14ac:dyDescent="0.25">
      <c r="A75" s="63">
        <f t="shared" si="0"/>
        <v>62</v>
      </c>
      <c r="B75" s="35" t="s">
        <v>39</v>
      </c>
      <c r="C75" s="33" t="s">
        <v>75</v>
      </c>
      <c r="D75" s="36">
        <v>4142</v>
      </c>
      <c r="E75" s="45">
        <v>11525.064035175201</v>
      </c>
      <c r="F75" s="23">
        <v>4142</v>
      </c>
      <c r="G75" s="23">
        <v>11525.064035175201</v>
      </c>
      <c r="H75" s="47"/>
    </row>
    <row r="76" spans="1:8" ht="27.75" customHeight="1" x14ac:dyDescent="0.25">
      <c r="A76" s="63">
        <f t="shared" si="0"/>
        <v>63</v>
      </c>
      <c r="B76" s="18" t="s">
        <v>42</v>
      </c>
      <c r="C76" s="13" t="s">
        <v>43</v>
      </c>
      <c r="D76" s="31">
        <v>660</v>
      </c>
      <c r="E76" s="20">
        <v>17958.180891552001</v>
      </c>
      <c r="F76" s="37">
        <v>660</v>
      </c>
      <c r="G76" s="37">
        <v>17958.180891552001</v>
      </c>
      <c r="H76" s="47"/>
    </row>
    <row r="77" spans="1:8" x14ac:dyDescent="0.25">
      <c r="A77" s="63">
        <f t="shared" si="0"/>
        <v>64</v>
      </c>
      <c r="B77" s="2" t="s">
        <v>40</v>
      </c>
      <c r="C77" s="44" t="s">
        <v>13</v>
      </c>
      <c r="D77" s="44">
        <v>2</v>
      </c>
      <c r="E77" s="20">
        <v>98.403505840000022</v>
      </c>
      <c r="F77" s="20">
        <v>2.6</v>
      </c>
      <c r="G77" s="20">
        <v>127.92455759200003</v>
      </c>
      <c r="H77" s="47"/>
    </row>
    <row r="78" spans="1:8" x14ac:dyDescent="0.25">
      <c r="A78" s="63">
        <f t="shared" si="0"/>
        <v>65</v>
      </c>
      <c r="B78" s="2" t="s">
        <v>41</v>
      </c>
      <c r="C78" s="44" t="s">
        <v>13</v>
      </c>
      <c r="D78" s="44">
        <v>2</v>
      </c>
      <c r="E78" s="20">
        <v>86.964991920000017</v>
      </c>
      <c r="F78" s="20">
        <v>2.6</v>
      </c>
      <c r="G78" s="20">
        <v>113.05448949600003</v>
      </c>
      <c r="H78" s="47"/>
    </row>
    <row r="79" spans="1:8" ht="27" customHeight="1" x14ac:dyDescent="0.25">
      <c r="A79" s="63">
        <f t="shared" si="0"/>
        <v>66</v>
      </c>
      <c r="B79" s="18" t="s">
        <v>44</v>
      </c>
      <c r="C79" s="44" t="s">
        <v>70</v>
      </c>
      <c r="D79" s="44">
        <v>4142</v>
      </c>
      <c r="E79" s="20">
        <v>465.99830007544</v>
      </c>
      <c r="F79" s="23">
        <v>4142</v>
      </c>
      <c r="G79" s="23">
        <v>465.99830007544</v>
      </c>
      <c r="H79" s="47"/>
    </row>
    <row r="80" spans="1:8" x14ac:dyDescent="0.25">
      <c r="A80" s="63">
        <f t="shared" ref="A80:A116" si="1">A79+1</f>
        <v>67</v>
      </c>
      <c r="B80" s="35" t="s">
        <v>45</v>
      </c>
      <c r="C80" s="13" t="s">
        <v>46</v>
      </c>
      <c r="D80" s="13">
        <v>2</v>
      </c>
      <c r="E80" s="20">
        <v>583.36420992000012</v>
      </c>
      <c r="F80" s="13">
        <v>0</v>
      </c>
      <c r="G80" s="13">
        <v>0</v>
      </c>
      <c r="H80" s="47"/>
    </row>
    <row r="81" spans="1:9" x14ac:dyDescent="0.25">
      <c r="A81" s="63">
        <f t="shared" si="1"/>
        <v>68</v>
      </c>
      <c r="B81" s="35" t="s">
        <v>68</v>
      </c>
      <c r="C81" s="13" t="s">
        <v>46</v>
      </c>
      <c r="D81" s="13">
        <v>1</v>
      </c>
      <c r="E81" s="20">
        <v>100.01781224000001</v>
      </c>
      <c r="F81" s="13">
        <v>0</v>
      </c>
      <c r="G81" s="13">
        <v>0</v>
      </c>
      <c r="H81" s="47"/>
    </row>
    <row r="82" spans="1:9" ht="25.5" x14ac:dyDescent="0.25">
      <c r="A82" s="63">
        <f t="shared" si="1"/>
        <v>69</v>
      </c>
      <c r="B82" s="18" t="s">
        <v>47</v>
      </c>
      <c r="C82" s="13" t="s">
        <v>48</v>
      </c>
      <c r="D82" s="13">
        <v>1</v>
      </c>
      <c r="E82" s="20">
        <v>65.42553224000001</v>
      </c>
      <c r="F82" s="13">
        <v>0</v>
      </c>
      <c r="G82" s="13">
        <v>0</v>
      </c>
      <c r="H82" s="47"/>
    </row>
    <row r="83" spans="1:9" s="85" customFormat="1" x14ac:dyDescent="0.25">
      <c r="A83" s="69">
        <f t="shared" si="1"/>
        <v>70</v>
      </c>
      <c r="B83" s="21" t="s">
        <v>77</v>
      </c>
      <c r="C83" s="83"/>
      <c r="D83" s="83"/>
      <c r="E83" s="34">
        <v>30883.41927896264</v>
      </c>
      <c r="F83" s="83"/>
      <c r="G83" s="93">
        <v>30190.222273890642</v>
      </c>
      <c r="H83" s="84"/>
    </row>
    <row r="84" spans="1:9" ht="27" x14ac:dyDescent="0.25">
      <c r="A84" s="63">
        <f t="shared" si="1"/>
        <v>71</v>
      </c>
      <c r="B84" s="43" t="s">
        <v>82</v>
      </c>
      <c r="C84" s="43"/>
      <c r="D84" s="43"/>
      <c r="E84" s="81"/>
      <c r="F84" s="68"/>
      <c r="G84" s="94"/>
      <c r="H84" s="100"/>
    </row>
    <row r="85" spans="1:9" x14ac:dyDescent="0.25">
      <c r="A85" s="63">
        <f t="shared" si="1"/>
        <v>72</v>
      </c>
      <c r="B85" s="38" t="s">
        <v>49</v>
      </c>
      <c r="C85" s="44" t="s">
        <v>35</v>
      </c>
      <c r="D85" s="44">
        <v>1024.7</v>
      </c>
      <c r="E85" s="34">
        <v>46080.722110800009</v>
      </c>
      <c r="F85" s="13">
        <v>12296.400000000001</v>
      </c>
      <c r="G85" s="34">
        <v>46080.722110800001</v>
      </c>
      <c r="H85" s="100"/>
    </row>
    <row r="86" spans="1:9" x14ac:dyDescent="0.25">
      <c r="A86" s="63">
        <f t="shared" si="1"/>
        <v>73</v>
      </c>
      <c r="B86" s="42" t="s">
        <v>90</v>
      </c>
      <c r="C86" s="42"/>
      <c r="D86" s="42"/>
      <c r="E86" s="42"/>
      <c r="F86" s="83"/>
      <c r="G86" s="83"/>
      <c r="H86" s="100"/>
    </row>
    <row r="87" spans="1:9" ht="25.5" x14ac:dyDescent="0.25">
      <c r="A87" s="63">
        <f t="shared" si="1"/>
        <v>74</v>
      </c>
      <c r="B87" s="43" t="s">
        <v>89</v>
      </c>
      <c r="C87" s="43"/>
      <c r="D87" s="43"/>
      <c r="E87" s="81">
        <v>269032.62211625336</v>
      </c>
      <c r="F87" s="68"/>
      <c r="G87" s="6">
        <v>270142.62568640767</v>
      </c>
      <c r="H87" s="101"/>
      <c r="I87" s="99"/>
    </row>
    <row r="88" spans="1:9" x14ac:dyDescent="0.25">
      <c r="A88" s="63">
        <f t="shared" si="1"/>
        <v>75</v>
      </c>
      <c r="B88" s="102" t="s">
        <v>80</v>
      </c>
      <c r="C88" s="102"/>
      <c r="D88" s="102"/>
      <c r="E88" s="102"/>
      <c r="F88" s="68"/>
      <c r="G88" s="68"/>
      <c r="H88" s="47"/>
    </row>
    <row r="89" spans="1:9" ht="25.5" x14ac:dyDescent="0.25">
      <c r="A89" s="63">
        <f t="shared" si="1"/>
        <v>76</v>
      </c>
      <c r="B89" s="16" t="s">
        <v>92</v>
      </c>
      <c r="C89" s="44" t="s">
        <v>91</v>
      </c>
      <c r="D89" s="43"/>
      <c r="E89" s="43"/>
      <c r="F89" s="46">
        <v>1</v>
      </c>
      <c r="G89" s="46">
        <v>1750</v>
      </c>
      <c r="H89" s="70"/>
    </row>
    <row r="90" spans="1:9" ht="24" x14ac:dyDescent="0.25">
      <c r="A90" s="63">
        <f t="shared" si="1"/>
        <v>77</v>
      </c>
      <c r="B90" s="17" t="s">
        <v>107</v>
      </c>
      <c r="C90" s="1" t="s">
        <v>105</v>
      </c>
      <c r="D90" s="59"/>
      <c r="E90" s="59"/>
      <c r="F90" s="71">
        <v>1</v>
      </c>
      <c r="G90" s="72">
        <v>68.417999999999992</v>
      </c>
      <c r="H90" s="70"/>
    </row>
    <row r="91" spans="1:9" ht="25.5" x14ac:dyDescent="0.25">
      <c r="A91" s="63">
        <f t="shared" si="1"/>
        <v>78</v>
      </c>
      <c r="B91" s="16" t="s">
        <v>93</v>
      </c>
      <c r="C91" s="44" t="s">
        <v>91</v>
      </c>
      <c r="D91" s="47"/>
      <c r="E91" s="47"/>
      <c r="F91" s="70">
        <v>1.5</v>
      </c>
      <c r="G91" s="73">
        <v>1500</v>
      </c>
      <c r="H91" s="70"/>
    </row>
    <row r="92" spans="1:9" x14ac:dyDescent="0.25">
      <c r="A92" s="63">
        <f t="shared" si="1"/>
        <v>79</v>
      </c>
      <c r="B92" s="39" t="s">
        <v>94</v>
      </c>
      <c r="C92" s="43"/>
      <c r="D92" s="47"/>
      <c r="E92" s="47"/>
      <c r="F92" s="70"/>
      <c r="G92" s="73"/>
      <c r="H92" s="70"/>
    </row>
    <row r="93" spans="1:9" x14ac:dyDescent="0.25">
      <c r="A93" s="63">
        <f t="shared" si="1"/>
        <v>80</v>
      </c>
      <c r="B93" s="16" t="s">
        <v>95</v>
      </c>
      <c r="C93" s="44" t="s">
        <v>96</v>
      </c>
      <c r="D93" s="47"/>
      <c r="E93" s="47"/>
      <c r="F93" s="70">
        <v>8</v>
      </c>
      <c r="G93" s="73">
        <v>1541.6960000000001</v>
      </c>
      <c r="H93" s="70"/>
    </row>
    <row r="94" spans="1:9" x14ac:dyDescent="0.25">
      <c r="A94" s="63">
        <f t="shared" si="1"/>
        <v>81</v>
      </c>
      <c r="B94" s="16" t="s">
        <v>97</v>
      </c>
      <c r="C94" s="44" t="s">
        <v>100</v>
      </c>
      <c r="D94" s="47"/>
      <c r="E94" s="47"/>
      <c r="F94" s="70">
        <v>4</v>
      </c>
      <c r="G94" s="73">
        <v>130.59488000000002</v>
      </c>
      <c r="H94" s="70"/>
    </row>
    <row r="95" spans="1:9" x14ac:dyDescent="0.25">
      <c r="A95" s="63">
        <f t="shared" si="1"/>
        <v>82</v>
      </c>
      <c r="B95" s="16" t="s">
        <v>98</v>
      </c>
      <c r="C95" s="44" t="s">
        <v>100</v>
      </c>
      <c r="D95" s="47"/>
      <c r="E95" s="47"/>
      <c r="F95" s="70">
        <v>8</v>
      </c>
      <c r="G95" s="73">
        <v>261.18976000000004</v>
      </c>
      <c r="H95" s="70"/>
    </row>
    <row r="96" spans="1:9" x14ac:dyDescent="0.25">
      <c r="A96" s="63">
        <f t="shared" si="1"/>
        <v>83</v>
      </c>
      <c r="B96" s="16" t="s">
        <v>101</v>
      </c>
      <c r="C96" s="44" t="s">
        <v>6</v>
      </c>
      <c r="D96" s="47"/>
      <c r="E96" s="47"/>
      <c r="F96" s="70">
        <v>0.4</v>
      </c>
      <c r="G96" s="73">
        <v>390.9480640000001</v>
      </c>
      <c r="H96" s="70"/>
    </row>
    <row r="97" spans="1:8" x14ac:dyDescent="0.25">
      <c r="A97" s="63">
        <f t="shared" si="1"/>
        <v>84</v>
      </c>
      <c r="B97" s="16" t="s">
        <v>99</v>
      </c>
      <c r="C97" s="44" t="s">
        <v>74</v>
      </c>
      <c r="D97" s="47"/>
      <c r="E97" s="47"/>
      <c r="F97" s="70">
        <v>0.4</v>
      </c>
      <c r="G97" s="73">
        <v>291.27071999999998</v>
      </c>
      <c r="H97" s="70"/>
    </row>
    <row r="98" spans="1:8" x14ac:dyDescent="0.25">
      <c r="A98" s="63">
        <f t="shared" si="1"/>
        <v>85</v>
      </c>
      <c r="B98" s="16" t="s">
        <v>102</v>
      </c>
      <c r="C98" s="44" t="s">
        <v>30</v>
      </c>
      <c r="D98" s="47"/>
      <c r="E98" s="47"/>
      <c r="F98" s="70">
        <v>4</v>
      </c>
      <c r="G98" s="73">
        <v>483.22559999999999</v>
      </c>
      <c r="H98" s="70"/>
    </row>
    <row r="99" spans="1:8" x14ac:dyDescent="0.25">
      <c r="A99" s="63">
        <f t="shared" si="1"/>
        <v>86</v>
      </c>
      <c r="B99" s="16" t="s">
        <v>103</v>
      </c>
      <c r="C99" s="44" t="s">
        <v>91</v>
      </c>
      <c r="D99" s="47"/>
      <c r="E99" s="47"/>
      <c r="F99" s="70">
        <v>0.33333333333333331</v>
      </c>
      <c r="G99" s="73">
        <v>449.66666666666663</v>
      </c>
      <c r="H99" s="70"/>
    </row>
    <row r="100" spans="1:8" x14ac:dyDescent="0.25">
      <c r="A100" s="63">
        <f t="shared" si="1"/>
        <v>87</v>
      </c>
      <c r="B100" s="16" t="s">
        <v>104</v>
      </c>
      <c r="C100" s="44" t="s">
        <v>91</v>
      </c>
      <c r="D100" s="47"/>
      <c r="E100" s="47"/>
      <c r="F100" s="70">
        <v>0.33333333333333331</v>
      </c>
      <c r="G100" s="73">
        <v>591.92640000000006</v>
      </c>
      <c r="H100" s="70"/>
    </row>
    <row r="101" spans="1:8" x14ac:dyDescent="0.25">
      <c r="A101" s="63">
        <f t="shared" si="1"/>
        <v>88</v>
      </c>
      <c r="B101" s="39" t="s">
        <v>108</v>
      </c>
      <c r="C101" s="43"/>
      <c r="D101" s="47"/>
      <c r="E101" s="47"/>
      <c r="F101" s="70"/>
      <c r="G101" s="73"/>
      <c r="H101" s="70"/>
    </row>
    <row r="102" spans="1:8" x14ac:dyDescent="0.25">
      <c r="A102" s="63">
        <f t="shared" si="1"/>
        <v>89</v>
      </c>
      <c r="B102" s="16" t="s">
        <v>86</v>
      </c>
      <c r="C102" s="44" t="s">
        <v>84</v>
      </c>
      <c r="D102" s="47"/>
      <c r="E102" s="47"/>
      <c r="F102" s="70">
        <v>3.59</v>
      </c>
      <c r="G102" s="73">
        <v>6692.149443199999</v>
      </c>
      <c r="H102" s="70"/>
    </row>
    <row r="103" spans="1:8" x14ac:dyDescent="0.25">
      <c r="A103" s="63">
        <f t="shared" si="1"/>
        <v>90</v>
      </c>
      <c r="B103" s="16" t="s">
        <v>85</v>
      </c>
      <c r="C103" s="44" t="s">
        <v>84</v>
      </c>
      <c r="D103" s="47"/>
      <c r="E103" s="47"/>
      <c r="F103" s="70">
        <v>4.1284999999999998</v>
      </c>
      <c r="G103" s="73">
        <v>582.95179643999995</v>
      </c>
      <c r="H103" s="70"/>
    </row>
    <row r="104" spans="1:8" x14ac:dyDescent="0.25">
      <c r="A104" s="63">
        <f t="shared" si="1"/>
        <v>91</v>
      </c>
      <c r="B104" s="16" t="s">
        <v>83</v>
      </c>
      <c r="C104" s="44" t="s">
        <v>84</v>
      </c>
      <c r="D104" s="47"/>
      <c r="E104" s="47"/>
      <c r="F104" s="70">
        <v>4.1284999999999998</v>
      </c>
      <c r="G104" s="73">
        <v>785.88210375999995</v>
      </c>
      <c r="H104" s="70"/>
    </row>
    <row r="105" spans="1:8" x14ac:dyDescent="0.25">
      <c r="A105" s="63">
        <f t="shared" si="1"/>
        <v>92</v>
      </c>
      <c r="B105" s="16" t="s">
        <v>87</v>
      </c>
      <c r="C105" s="44" t="s">
        <v>84</v>
      </c>
      <c r="D105" s="47"/>
      <c r="E105" s="47"/>
      <c r="F105" s="70">
        <v>16.760000000000002</v>
      </c>
      <c r="G105" s="73">
        <v>1107.0221344000001</v>
      </c>
      <c r="H105" s="70"/>
    </row>
    <row r="106" spans="1:8" x14ac:dyDescent="0.25">
      <c r="A106" s="63">
        <f t="shared" si="1"/>
        <v>93</v>
      </c>
      <c r="B106" s="16" t="s">
        <v>88</v>
      </c>
      <c r="C106" s="15" t="s">
        <v>84</v>
      </c>
      <c r="D106" s="47"/>
      <c r="E106" s="47"/>
      <c r="F106" s="70">
        <v>2.4</v>
      </c>
      <c r="G106" s="73">
        <v>220.89119999999997</v>
      </c>
      <c r="H106" s="70"/>
    </row>
    <row r="107" spans="1:8" ht="24" x14ac:dyDescent="0.25">
      <c r="A107" s="63">
        <f t="shared" si="1"/>
        <v>94</v>
      </c>
      <c r="B107" s="17" t="s">
        <v>109</v>
      </c>
      <c r="C107" s="1" t="s">
        <v>105</v>
      </c>
      <c r="D107" s="47"/>
      <c r="E107" s="47"/>
      <c r="F107" s="70">
        <v>1</v>
      </c>
      <c r="G107" s="73">
        <v>68.417999999999992</v>
      </c>
      <c r="H107" s="70"/>
    </row>
    <row r="108" spans="1:8" x14ac:dyDescent="0.25">
      <c r="A108" s="63">
        <f t="shared" si="1"/>
        <v>95</v>
      </c>
      <c r="B108" s="64" t="s">
        <v>106</v>
      </c>
      <c r="C108" s="1" t="s">
        <v>91</v>
      </c>
      <c r="D108" s="47"/>
      <c r="E108" s="47"/>
      <c r="F108" s="70">
        <v>0.5</v>
      </c>
      <c r="G108" s="73">
        <v>645.33512646400004</v>
      </c>
      <c r="H108" s="70"/>
    </row>
    <row r="109" spans="1:8" x14ac:dyDescent="0.25">
      <c r="A109" s="63">
        <f t="shared" si="1"/>
        <v>96</v>
      </c>
      <c r="B109" s="43" t="s">
        <v>110</v>
      </c>
      <c r="C109" s="43"/>
      <c r="D109" s="47"/>
      <c r="E109" s="47"/>
      <c r="F109" s="70"/>
      <c r="G109" s="73"/>
      <c r="H109" s="70"/>
    </row>
    <row r="110" spans="1:8" x14ac:dyDescent="0.25">
      <c r="A110" s="63">
        <f t="shared" si="1"/>
        <v>97</v>
      </c>
      <c r="B110" s="16" t="s">
        <v>111</v>
      </c>
      <c r="C110" s="44" t="s">
        <v>115</v>
      </c>
      <c r="D110" s="47"/>
      <c r="E110" s="47"/>
      <c r="F110" s="70">
        <v>1</v>
      </c>
      <c r="G110" s="73">
        <v>366.11199999999997</v>
      </c>
      <c r="H110" s="70"/>
    </row>
    <row r="111" spans="1:8" x14ac:dyDescent="0.25">
      <c r="A111" s="63">
        <f t="shared" si="1"/>
        <v>98</v>
      </c>
      <c r="B111" s="16" t="s">
        <v>112</v>
      </c>
      <c r="C111" s="44" t="s">
        <v>116</v>
      </c>
      <c r="D111" s="47"/>
      <c r="E111" s="47"/>
      <c r="F111" s="70">
        <v>1</v>
      </c>
      <c r="G111" s="73">
        <v>160.72</v>
      </c>
      <c r="H111" s="70"/>
    </row>
    <row r="112" spans="1:8" x14ac:dyDescent="0.25">
      <c r="A112" s="63">
        <f t="shared" si="1"/>
        <v>99</v>
      </c>
      <c r="B112" s="16" t="s">
        <v>113</v>
      </c>
      <c r="C112" s="44" t="s">
        <v>30</v>
      </c>
      <c r="D112" s="47"/>
      <c r="E112" s="47"/>
      <c r="F112" s="70">
        <v>1</v>
      </c>
      <c r="G112" s="73">
        <v>50</v>
      </c>
      <c r="H112" s="70"/>
    </row>
    <row r="113" spans="1:8" x14ac:dyDescent="0.25">
      <c r="A113" s="63">
        <f t="shared" si="1"/>
        <v>100</v>
      </c>
      <c r="B113" s="16" t="s">
        <v>114</v>
      </c>
      <c r="C113" s="44" t="s">
        <v>30</v>
      </c>
      <c r="D113" s="47"/>
      <c r="E113" s="47"/>
      <c r="F113" s="70">
        <v>1</v>
      </c>
      <c r="G113" s="73">
        <v>267</v>
      </c>
      <c r="H113" s="70"/>
    </row>
    <row r="114" spans="1:8" x14ac:dyDescent="0.25">
      <c r="A114" s="63">
        <f t="shared" si="1"/>
        <v>101</v>
      </c>
      <c r="B114" s="17" t="s">
        <v>117</v>
      </c>
      <c r="C114" s="1" t="s">
        <v>105</v>
      </c>
      <c r="D114" s="47"/>
      <c r="E114" s="47"/>
      <c r="F114" s="70">
        <v>2</v>
      </c>
      <c r="G114" s="73">
        <v>136.83599999999998</v>
      </c>
      <c r="H114" s="70"/>
    </row>
    <row r="115" spans="1:8" x14ac:dyDescent="0.25">
      <c r="A115" s="63">
        <f t="shared" si="1"/>
        <v>102</v>
      </c>
      <c r="B115" s="21" t="s">
        <v>77</v>
      </c>
      <c r="C115" s="47"/>
      <c r="D115" s="47"/>
      <c r="E115" s="47"/>
      <c r="F115" s="70"/>
      <c r="G115" s="74">
        <v>18542.253894930669</v>
      </c>
      <c r="H115" s="70"/>
    </row>
    <row r="116" spans="1:8" x14ac:dyDescent="0.25">
      <c r="A116" s="63">
        <f t="shared" si="1"/>
        <v>103</v>
      </c>
      <c r="B116" s="58" t="s">
        <v>81</v>
      </c>
      <c r="C116" s="47"/>
      <c r="D116" s="47"/>
      <c r="E116" s="47"/>
      <c r="F116" s="70"/>
      <c r="G116" s="74">
        <v>288684.87958133832</v>
      </c>
      <c r="H116" s="70"/>
    </row>
    <row r="129" spans="2:2" x14ac:dyDescent="0.25">
      <c r="B129" s="65"/>
    </row>
    <row r="130" spans="2:2" x14ac:dyDescent="0.25">
      <c r="B130" s="65"/>
    </row>
    <row r="131" spans="2:2" x14ac:dyDescent="0.25">
      <c r="B131" s="66"/>
    </row>
    <row r="132" spans="2:2" x14ac:dyDescent="0.25">
      <c r="B132" s="67"/>
    </row>
    <row r="133" spans="2:2" x14ac:dyDescent="0.25">
      <c r="B133" s="65"/>
    </row>
    <row r="134" spans="2:2" x14ac:dyDescent="0.25">
      <c r="B134" s="65"/>
    </row>
    <row r="135" spans="2:2" x14ac:dyDescent="0.25">
      <c r="B135" s="65"/>
    </row>
    <row r="147" spans="2:2" x14ac:dyDescent="0.25">
      <c r="B147" s="21"/>
    </row>
    <row r="148" spans="2:2" x14ac:dyDescent="0.25">
      <c r="B148" s="58"/>
    </row>
  </sheetData>
  <mergeCells count="13">
    <mergeCell ref="H11:H12"/>
    <mergeCell ref="B14:F14"/>
    <mergeCell ref="B2:G2"/>
    <mergeCell ref="B3:G3"/>
    <mergeCell ref="B4:G4"/>
    <mergeCell ref="B5:G5"/>
    <mergeCell ref="B7:G7"/>
    <mergeCell ref="B8:G8"/>
    <mergeCell ref="B88:E88"/>
    <mergeCell ref="C10:C12"/>
    <mergeCell ref="D10:E11"/>
    <mergeCell ref="F10:G11"/>
    <mergeCell ref="A11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2019-03-21T13:20:26Z</dcterms:modified>
</cp:coreProperties>
</file>