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ГОД18" sheetId="17" r:id="rId1"/>
  </sheets>
  <calcPr calcId="144525"/>
</workbook>
</file>

<file path=xl/calcChain.xml><?xml version="1.0" encoding="utf-8"?>
<calcChain xmlns="http://schemas.openxmlformats.org/spreadsheetml/2006/main">
  <c r="G163" i="17" l="1"/>
  <c r="A14" i="17" l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</calcChain>
</file>

<file path=xl/sharedStrings.xml><?xml version="1.0" encoding="utf-8"?>
<sst xmlns="http://schemas.openxmlformats.org/spreadsheetml/2006/main" count="286" uniqueCount="191">
  <si>
    <t xml:space="preserve">I.  Санитарное   содержаннию  помещений общего пользования.  </t>
  </si>
  <si>
    <t>Влажное подметание лестничных клеток  1 эт.</t>
  </si>
  <si>
    <t>100 м2</t>
  </si>
  <si>
    <t>Влажное подметание лестничных клеток 2-5 эт.</t>
  </si>
  <si>
    <t>Мытье лестничных  площадок и маршей 1-5 эт.</t>
  </si>
  <si>
    <t>Влажная уборка стен</t>
  </si>
  <si>
    <t xml:space="preserve">Влажная протирка дверей входных </t>
  </si>
  <si>
    <t>Влажная протирка подоконников</t>
  </si>
  <si>
    <t>Влажная протирка почтовых ящиков</t>
  </si>
  <si>
    <t>Влажная протирка отопительных приборов</t>
  </si>
  <si>
    <t xml:space="preserve">Влажная протирка перил </t>
  </si>
  <si>
    <t>Мытье окон</t>
  </si>
  <si>
    <t>10 м2</t>
  </si>
  <si>
    <t>Итого:</t>
  </si>
  <si>
    <t>II. Уборка  земельного участка летняя.</t>
  </si>
  <si>
    <t>Уборка газонов</t>
  </si>
  <si>
    <t>1000 м2</t>
  </si>
  <si>
    <t>Подметание территории с усовершен - ствованным покрытием: крыльца.</t>
  </si>
  <si>
    <t>Уборка территории сильной загрязненности</t>
  </si>
  <si>
    <t>Очистка урн от мусора (прим)</t>
  </si>
  <si>
    <t>100 шт.</t>
  </si>
  <si>
    <t>Подборка мусора на контейнерной площадке</t>
  </si>
  <si>
    <t>м3</t>
  </si>
  <si>
    <t>III. Уборка  земельного участка зимняя.</t>
  </si>
  <si>
    <t>Механизированная уборка дворовой территории</t>
  </si>
  <si>
    <t>м/час</t>
  </si>
  <si>
    <t xml:space="preserve">Сдвигание снега в дни снегопада </t>
  </si>
  <si>
    <t xml:space="preserve">Подметание снега с тротуара - крылец, контейнерных  площадок 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</si>
  <si>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</si>
  <si>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 xml:space="preserve">Пескопосыпка территории : крыльца и тротуары </t>
  </si>
  <si>
    <t>Стоимость песка- 100 м2-0,002 м3</t>
  </si>
  <si>
    <t xml:space="preserve"> IV. Работы по обеспечению вывоза бытовых отходов</t>
  </si>
  <si>
    <t xml:space="preserve"> Сбор, транспортировка, утилизация   отходов —ТКО</t>
  </si>
  <si>
    <t xml:space="preserve"> Сбор, транспортировка, утилизация   отходов — КГО</t>
  </si>
  <si>
    <t xml:space="preserve">V. Проведение технических осмотров и мелкий ремонт 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</si>
  <si>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</si>
  <si>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</si>
  <si>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</si>
  <si>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</si>
  <si>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</si>
  <si>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</si>
  <si>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</si>
  <si>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Осмотр электросетей, арматуры и электро- обрудования на чердаках, подвалах и техэтажах</t>
  </si>
  <si>
    <t>Осмотр электросетей,арматуры и электооборудования на лестничных клетках</t>
  </si>
  <si>
    <t>100  лест.</t>
  </si>
  <si>
    <t>Осмотр вводных электрических щитков</t>
  </si>
  <si>
    <t>Проверка дымоходов</t>
  </si>
  <si>
    <t>шт</t>
  </si>
  <si>
    <t>Проверка вентканалов</t>
  </si>
  <si>
    <t>VI. Содержание иных элементов общего имущества</t>
  </si>
  <si>
    <t>Кровля</t>
  </si>
  <si>
    <t>Очистка края кровли от слежавшегося снега со сбрасыванием сосулек (10% от S кровли)</t>
  </si>
  <si>
    <t>VII.     Прочие  услуги</t>
  </si>
  <si>
    <t xml:space="preserve">Аварийно-диспетчерское обслуживание </t>
  </si>
  <si>
    <t>кв.м</t>
  </si>
  <si>
    <t>Обслуживание внутридомового и фасадного газопровода и аварийное обслуживание</t>
  </si>
  <si>
    <t>руб.</t>
  </si>
  <si>
    <t xml:space="preserve">Техническое обслуживание внутридомовых систем водоснабжения и водоотведения </t>
  </si>
  <si>
    <t>VIII. Подготовка многоквартирного дома к сезонной эксплуатации.</t>
  </si>
  <si>
    <t>Промывка системы центрального отопления</t>
  </si>
  <si>
    <t>Гидравлическое испытание трубопроводов системы отопления</t>
  </si>
  <si>
    <t>100 м п</t>
  </si>
  <si>
    <t>вода для промывки системы отопления</t>
  </si>
  <si>
    <t xml:space="preserve">отвод воды </t>
  </si>
  <si>
    <t>Спуск и наполнение системы централь- ного отопления водой без осмотра</t>
  </si>
  <si>
    <t>1000 м3
здания</t>
  </si>
  <si>
    <t>Затраты управления МКД</t>
  </si>
  <si>
    <t>1 м2</t>
  </si>
  <si>
    <t>Работы по результатам осмотров и заявкам   населения</t>
  </si>
  <si>
    <t>Регулировка  доводчика (3 п)</t>
  </si>
  <si>
    <t>1 шт.</t>
  </si>
  <si>
    <t>Смена   доводчика (3 п)</t>
  </si>
  <si>
    <t xml:space="preserve">Устранение неисправности на  системе ХВС </t>
  </si>
  <si>
    <t>Смена вентильной головки диам. 15 мм.</t>
  </si>
  <si>
    <t>стоимость шарового крана диам. 25 мм</t>
  </si>
  <si>
    <t>1 сгон</t>
  </si>
  <si>
    <t>Всего  затрат за отчетный период</t>
  </si>
  <si>
    <t>ИТОГО управление и  содержание (без НДС)</t>
  </si>
  <si>
    <t>Резерв средств на непредвиденные работы на расчетно-плановый период ( руб)</t>
  </si>
  <si>
    <t>Смена стекол  до 1,0 м2</t>
  </si>
  <si>
    <t>Работа спецтехники: ГОН  В-138  по очистке дворовой территории</t>
  </si>
  <si>
    <t xml:space="preserve"> Изготовили  и нарастили  патрубок  дымохода кв. 73</t>
  </si>
  <si>
    <t xml:space="preserve">Утепление  дымохода  урсой </t>
  </si>
  <si>
    <t>Регулировка  доводчика (3 п. входная дверь)</t>
  </si>
  <si>
    <t>Работа спецтехники: автовышка  по  очистке снежных свесов  и сосулек</t>
  </si>
  <si>
    <t>Устранение неисправности на  системе ВО</t>
  </si>
  <si>
    <t>Установка  хомута на стояке кв. 64</t>
  </si>
  <si>
    <t>1 место</t>
  </si>
  <si>
    <t>Снятие дверного полотна</t>
  </si>
  <si>
    <t>Ручная сварка стыковых соединений</t>
  </si>
  <si>
    <t>1 м</t>
  </si>
  <si>
    <t>Подключение и отключение сварочного аппарата</t>
  </si>
  <si>
    <t>шт.</t>
  </si>
  <si>
    <t>Работа спецтехники по транспортировке сварочного аппарата</t>
  </si>
  <si>
    <t>Навеска дверного полотна</t>
  </si>
  <si>
    <t>Текущий ремонт</t>
  </si>
  <si>
    <t>Косметический ремонт 1 п.</t>
  </si>
  <si>
    <t>водомер СВМ 40 мм</t>
  </si>
  <si>
    <t>смена водомера D 40 мм</t>
  </si>
  <si>
    <t>поверка водомера</t>
  </si>
  <si>
    <t xml:space="preserve">фильтр 40 мм </t>
  </si>
  <si>
    <t>смена фильтра  40 мм</t>
  </si>
  <si>
    <t>транспортировка сварочного аппарата (МТЗ-82)</t>
  </si>
  <si>
    <t>час</t>
  </si>
  <si>
    <t>ручная сварка стыковых соединений</t>
  </si>
  <si>
    <t>м</t>
  </si>
  <si>
    <t>10шт</t>
  </si>
  <si>
    <t>замена лампы освещения ЛОН (со стоимостью лампы) январь-март</t>
  </si>
  <si>
    <t>маслянная краска  двери в подвал и деревяных перегородок1-6 под</t>
  </si>
  <si>
    <t>10м2</t>
  </si>
  <si>
    <t>маслянная краска  метал. дверей 1-6 под</t>
  </si>
  <si>
    <t>маслянная краска скамеек (1,3, 4,5 под)</t>
  </si>
  <si>
    <t>устранение засора сист ВО( кв 31, 58)</t>
  </si>
  <si>
    <t>уборка мусора козырьков над вход. площ (1-6 под.)</t>
  </si>
  <si>
    <t>100м2</t>
  </si>
  <si>
    <t>бетонирование входной площ. (1, 4, 6 под.)</t>
  </si>
  <si>
    <t>перетирка входной площ (1, 4, 6 под)</t>
  </si>
  <si>
    <t>м2</t>
  </si>
  <si>
    <t>изготовление и демонтаж опалубки</t>
  </si>
  <si>
    <t>10м</t>
  </si>
  <si>
    <t>работа спец техн МТЗ-82 по транспортировки строительных материалов (вход. Площ 1,4,6 под.)</t>
  </si>
  <si>
    <t>м\час</t>
  </si>
  <si>
    <t>ремонт цементной стжки пола тамбура (1 под.)</t>
  </si>
  <si>
    <t>снятие входной тамбурной двери (3 под)</t>
  </si>
  <si>
    <t>приструшка полотна по кромкам</t>
  </si>
  <si>
    <t>1 шт</t>
  </si>
  <si>
    <t>смена дверных петель</t>
  </si>
  <si>
    <t>установка шпингалета</t>
  </si>
  <si>
    <t>навеска двери</t>
  </si>
  <si>
    <t>10 шт</t>
  </si>
  <si>
    <t>ремонт кровли местами</t>
  </si>
  <si>
    <t>1 лист</t>
  </si>
  <si>
    <t xml:space="preserve">ликвидация воздушных пробок в стояках </t>
  </si>
  <si>
    <t>смена сгона  системы отопления в (кв 33)</t>
  </si>
  <si>
    <t>смена отливов из оцинкованной стали (1,3,4,5,6 под)</t>
  </si>
  <si>
    <t>смена стекол</t>
  </si>
  <si>
    <t>работа спец техники, автовышка: замена лампы ДРЛ</t>
  </si>
  <si>
    <t>Смена стекол в деревянных переплетах при площади стекла до 1,0 м2 (со стоимостью материалов), (3 под.3 эт)</t>
  </si>
  <si>
    <t>замена лампы освещения  ДРЛ (со стоимостью лампы) июль-сентябрь</t>
  </si>
  <si>
    <t>замена лампы освещения ЛОН (со стоимостью лампы) июль-сентябрь</t>
  </si>
  <si>
    <t>замена лампы освещения ЛОН (со стоимостью лампы) октябрь</t>
  </si>
  <si>
    <t>замена лампы освещения ЛОН (со стоимостью лампы) ноябрь</t>
  </si>
  <si>
    <t>ремонт дверного полотна в кладовку 5 под</t>
  </si>
  <si>
    <t>стоимость навесов</t>
  </si>
  <si>
    <t>снятие и навеска полотна</t>
  </si>
  <si>
    <t>1 полотно</t>
  </si>
  <si>
    <t>смена петель (без стоимости материалов)</t>
  </si>
  <si>
    <t>замена участка трубы на СО кв 16</t>
  </si>
  <si>
    <t>материалы</t>
  </si>
  <si>
    <t>труба  ст. 15 мм</t>
  </si>
  <si>
    <t>труба м\п 20 мм</t>
  </si>
  <si>
    <t>прессоединение 20 мм</t>
  </si>
  <si>
    <t>смена участка трубы 15 мм (без стоимости материалов)</t>
  </si>
  <si>
    <t xml:space="preserve">смена участка трубы 20 мм (без стоимости материалов) </t>
  </si>
  <si>
    <r>
      <t xml:space="preserve">IX.  Услуги по управлению </t>
    </r>
    <r>
      <rPr>
        <b/>
        <i/>
        <sz val="9"/>
        <rFont val="Times New Roman"/>
        <family val="1"/>
        <charset val="204"/>
      </rPr>
      <t>Многоквартирным домом</t>
    </r>
  </si>
  <si>
    <t>замена доводчика 2,5 под (со стоимостью доводчика)</t>
  </si>
  <si>
    <t>ремонт входной двери 3 под.</t>
  </si>
  <si>
    <t>Установка шарового крана диам. 25 мм</t>
  </si>
  <si>
    <t xml:space="preserve">Смена сгона диам. 25 мм. </t>
  </si>
  <si>
    <t>Ремонт входной метал. двери 3 п.</t>
  </si>
  <si>
    <t>замена лампы освещения ЛОН (со стоимостью лампы) апрель-июнь</t>
  </si>
  <si>
    <t>1шт</t>
  </si>
  <si>
    <t>смена вентиля кв 9</t>
  </si>
  <si>
    <t>смена вентиля 15 мм</t>
  </si>
  <si>
    <t>осмотр входного вентиля кв 10</t>
  </si>
  <si>
    <t>смена крана СО подвал</t>
  </si>
  <si>
    <t>смена крана</t>
  </si>
  <si>
    <t>стоимость крана 16 мм</t>
  </si>
  <si>
    <t>остекление 4 под</t>
  </si>
  <si>
    <t>реконструкциявент канала  кв 11</t>
  </si>
  <si>
    <t>реконструкция вент канала</t>
  </si>
  <si>
    <t>Спуск и наполнение системы ХВС</t>
  </si>
  <si>
    <t xml:space="preserve">О ВЫПОЛНЕНИИ  УСЛОВИЙ  ДОГОВОРА  УПРАВЛЕНИЯ  </t>
  </si>
  <si>
    <t>за период с 01.01.2018 г. по 31.12.2018  г.</t>
  </si>
  <si>
    <t xml:space="preserve">     Работы  и  услуги  по  содержанию  и  ремонту</t>
  </si>
  <si>
    <t>общего  имущества  в  Многоквартирном  доме</t>
  </si>
  <si>
    <t>МНОГОКВАРТИРНЫМ  ДОМОМ  УЛ.СОВХОЗНАЯ, д.30А</t>
  </si>
  <si>
    <t>№</t>
  </si>
  <si>
    <t xml:space="preserve">Наименование работ и услуг в соответствии с утвержденными Перечнями работ и услуг, предоставляемым Управляющей организацией </t>
  </si>
  <si>
    <t>Ед. изм. физических объемов</t>
  </si>
  <si>
    <t xml:space="preserve">Запланировано работ по Договору </t>
  </si>
  <si>
    <t>Фактически выполнено работ и услуг, подтвержденных актами выполненных работ и услуг</t>
  </si>
  <si>
    <t xml:space="preserve">Примечания,  </t>
  </si>
  <si>
    <t>п/п</t>
  </si>
  <si>
    <t xml:space="preserve">по Договору за отчетный период, </t>
  </si>
  <si>
    <t>причины отклонения от плана</t>
  </si>
  <si>
    <t>состав работ, фактические сроки оказания, иные сведения</t>
  </si>
  <si>
    <t>Кол-во</t>
  </si>
  <si>
    <t>Стоимость, руб.</t>
  </si>
  <si>
    <t xml:space="preserve">100 м3 здания </t>
  </si>
  <si>
    <t>ОТЧЕТ  УПРАВЛЯЮЩЕЙ  ОРГАНИЗАЦИИ  ООО « Приоритет 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</si>
</sst>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i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1" fillId="0" borderId="1" xfId="0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left" wrapText="1"/>
    </xf>
    <xf numFmtId="4" fontId="6" fillId="0" borderId="1" xfId="0" applyNumberFormat="1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/>
    <xf numFmtId="0" fontId="8" fillId="0" borderId="3" xfId="0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5" xfId="0" applyFont="1" applyBorder="1"/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2" fontId="8" fillId="0" borderId="1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left"/>
    </xf>
    <xf numFmtId="2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wrapText="1"/>
    </xf>
    <xf numFmtId="2" fontId="8" fillId="0" borderId="1" xfId="0" applyNumberFormat="1" applyFont="1" applyFill="1" applyBorder="1" applyAlignment="1">
      <alignment horizontal="left" wrapText="1"/>
    </xf>
    <xf numFmtId="2" fontId="8" fillId="0" borderId="1" xfId="0" applyNumberFormat="1" applyFont="1" applyFill="1" applyBorder="1" applyAlignment="1">
      <alignment wrapText="1"/>
    </xf>
    <xf numFmtId="2" fontId="6" fillId="0" borderId="1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vertical="center" wrapText="1"/>
    </xf>
    <xf numFmtId="2" fontId="0" fillId="0" borderId="1" xfId="0" applyNumberFormat="1" applyBorder="1"/>
    <xf numFmtId="2" fontId="15" fillId="0" borderId="1" xfId="0" applyNumberFormat="1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63"/>
  <sheetViews>
    <sheetView tabSelected="1" topLeftCell="A143" workbookViewId="0">
      <selection activeCell="H160" sqref="H160"/>
    </sheetView>
  </sheetViews>
  <sheetFormatPr defaultRowHeight="15" x14ac:dyDescent="0.25"/>
  <cols>
    <col min="2" max="2" width="48.28515625" customWidth="1"/>
    <col min="3" max="6" width="16" customWidth="1"/>
    <col min="7" max="7" width="16" style="9" customWidth="1"/>
    <col min="8" max="8" width="16" customWidth="1"/>
  </cols>
  <sheetData>
    <row r="1" spans="1:8" x14ac:dyDescent="0.25">
      <c r="B1" s="91" t="s">
        <v>190</v>
      </c>
      <c r="C1" s="91"/>
      <c r="D1" s="91"/>
      <c r="E1" s="91"/>
      <c r="F1" s="91"/>
      <c r="G1" s="91"/>
    </row>
    <row r="2" spans="1:8" x14ac:dyDescent="0.25">
      <c r="B2" s="91" t="s">
        <v>172</v>
      </c>
      <c r="C2" s="91"/>
      <c r="D2" s="91"/>
      <c r="E2" s="91"/>
      <c r="F2" s="91"/>
      <c r="G2" s="91"/>
    </row>
    <row r="3" spans="1:8" x14ac:dyDescent="0.25">
      <c r="B3" s="92" t="s">
        <v>176</v>
      </c>
      <c r="C3" s="92"/>
      <c r="D3" s="92"/>
      <c r="E3" s="92"/>
      <c r="F3" s="92"/>
      <c r="G3" s="92"/>
    </row>
    <row r="4" spans="1:8" x14ac:dyDescent="0.25">
      <c r="B4" s="91" t="s">
        <v>173</v>
      </c>
      <c r="C4" s="91"/>
      <c r="D4" s="91"/>
      <c r="E4" s="91"/>
      <c r="F4" s="91"/>
      <c r="G4" s="91"/>
    </row>
    <row r="6" spans="1:8" x14ac:dyDescent="0.25">
      <c r="B6" s="91" t="s">
        <v>174</v>
      </c>
      <c r="C6" s="91"/>
      <c r="D6" s="91"/>
      <c r="E6" s="91"/>
      <c r="F6" s="91"/>
      <c r="G6" s="91"/>
    </row>
    <row r="7" spans="1:8" x14ac:dyDescent="0.25">
      <c r="B7" s="91" t="s">
        <v>175</v>
      </c>
      <c r="C7" s="91"/>
      <c r="D7" s="91"/>
      <c r="E7" s="91"/>
      <c r="F7" s="91"/>
      <c r="G7" s="91"/>
    </row>
    <row r="9" spans="1:8" ht="53.25" customHeight="1" x14ac:dyDescent="0.25">
      <c r="A9" s="44" t="s">
        <v>177</v>
      </c>
      <c r="B9" s="45" t="s">
        <v>178</v>
      </c>
      <c r="C9" s="88" t="s">
        <v>179</v>
      </c>
      <c r="D9" s="82" t="s">
        <v>180</v>
      </c>
      <c r="E9" s="83"/>
      <c r="F9" s="82" t="s">
        <v>181</v>
      </c>
      <c r="G9" s="83"/>
      <c r="H9" s="45" t="s">
        <v>182</v>
      </c>
    </row>
    <row r="10" spans="1:8" ht="25.5" customHeight="1" x14ac:dyDescent="0.25">
      <c r="A10" s="86" t="s">
        <v>183</v>
      </c>
      <c r="B10" s="45" t="s">
        <v>184</v>
      </c>
      <c r="C10" s="95"/>
      <c r="D10" s="84"/>
      <c r="E10" s="85"/>
      <c r="F10" s="84"/>
      <c r="G10" s="85"/>
      <c r="H10" s="88" t="s">
        <v>185</v>
      </c>
    </row>
    <row r="11" spans="1:8" ht="37.5" customHeight="1" x14ac:dyDescent="0.25">
      <c r="A11" s="87"/>
      <c r="B11" s="45" t="s">
        <v>186</v>
      </c>
      <c r="C11" s="89"/>
      <c r="D11" s="45" t="s">
        <v>187</v>
      </c>
      <c r="E11" s="45" t="s">
        <v>188</v>
      </c>
      <c r="F11" s="45" t="s">
        <v>187</v>
      </c>
      <c r="G11" s="47" t="s">
        <v>188</v>
      </c>
      <c r="H11" s="89"/>
    </row>
    <row r="12" spans="1:8" x14ac:dyDescent="0.25">
      <c r="A12" s="46">
        <v>1</v>
      </c>
      <c r="B12" s="46">
        <v>2</v>
      </c>
      <c r="C12" s="46">
        <v>3</v>
      </c>
      <c r="D12" s="46">
        <v>4</v>
      </c>
      <c r="E12" s="46">
        <v>5</v>
      </c>
      <c r="F12" s="46">
        <v>6</v>
      </c>
      <c r="G12" s="48">
        <v>7</v>
      </c>
      <c r="H12" s="46">
        <v>8</v>
      </c>
    </row>
    <row r="13" spans="1:8" x14ac:dyDescent="0.25">
      <c r="A13" s="5">
        <v>1</v>
      </c>
      <c r="B13" s="90" t="s">
        <v>0</v>
      </c>
      <c r="C13" s="90"/>
      <c r="D13" s="90"/>
      <c r="E13" s="90"/>
      <c r="F13" s="90"/>
      <c r="G13" s="17"/>
      <c r="H13" s="10"/>
    </row>
    <row r="14" spans="1:8" x14ac:dyDescent="0.25">
      <c r="A14" s="5">
        <f>A13+1</f>
        <v>2</v>
      </c>
      <c r="B14" s="11" t="s">
        <v>1</v>
      </c>
      <c r="C14" s="1" t="s">
        <v>2</v>
      </c>
      <c r="D14" s="7">
        <v>4940</v>
      </c>
      <c r="E14" s="52">
        <v>11361.631424624002</v>
      </c>
      <c r="F14" s="68">
        <v>4940.0000000000045</v>
      </c>
      <c r="G14" s="69">
        <v>11361.631424624004</v>
      </c>
      <c r="H14" s="7"/>
    </row>
    <row r="15" spans="1:8" x14ac:dyDescent="0.25">
      <c r="A15" s="5">
        <f t="shared" ref="A15:A78" si="0">A14+1</f>
        <v>3</v>
      </c>
      <c r="B15" s="11" t="s">
        <v>3</v>
      </c>
      <c r="C15" s="1" t="s">
        <v>2</v>
      </c>
      <c r="D15" s="7">
        <v>19770.399999999998</v>
      </c>
      <c r="E15" s="52">
        <v>45470.444922547846</v>
      </c>
      <c r="F15" s="68">
        <v>19770.399999999958</v>
      </c>
      <c r="G15" s="69">
        <v>45470.444922547802</v>
      </c>
      <c r="H15" s="7"/>
    </row>
    <row r="16" spans="1:8" x14ac:dyDescent="0.25">
      <c r="A16" s="5">
        <f t="shared" si="0"/>
        <v>4</v>
      </c>
      <c r="B16" s="11" t="s">
        <v>4</v>
      </c>
      <c r="C16" s="8" t="s">
        <v>2</v>
      </c>
      <c r="D16" s="7">
        <v>7603.2</v>
      </c>
      <c r="E16" s="52">
        <v>50308.063109314571</v>
      </c>
      <c r="F16" s="68">
        <v>7603.2000000000007</v>
      </c>
      <c r="G16" s="69">
        <v>50308.063109314564</v>
      </c>
      <c r="H16" s="7"/>
    </row>
    <row r="17" spans="1:8" x14ac:dyDescent="0.25">
      <c r="A17" s="5">
        <f t="shared" si="0"/>
        <v>5</v>
      </c>
      <c r="B17" s="13" t="s">
        <v>5</v>
      </c>
      <c r="C17" s="1" t="s">
        <v>2</v>
      </c>
      <c r="D17" s="7">
        <v>535.5</v>
      </c>
      <c r="E17" s="7">
        <v>1891.0703535948001</v>
      </c>
      <c r="F17" s="68">
        <v>0</v>
      </c>
      <c r="G17" s="68">
        <v>0</v>
      </c>
      <c r="H17" s="7"/>
    </row>
    <row r="18" spans="1:8" x14ac:dyDescent="0.25">
      <c r="A18" s="5">
        <f t="shared" si="0"/>
        <v>6</v>
      </c>
      <c r="B18" s="13" t="s">
        <v>6</v>
      </c>
      <c r="C18" s="1" t="s">
        <v>2</v>
      </c>
      <c r="D18" s="7">
        <v>64</v>
      </c>
      <c r="E18" s="7">
        <v>37.1714803968</v>
      </c>
      <c r="F18" s="69">
        <v>64</v>
      </c>
      <c r="G18" s="69">
        <v>37.1714803968</v>
      </c>
      <c r="H18" s="7"/>
    </row>
    <row r="19" spans="1:8" x14ac:dyDescent="0.25">
      <c r="A19" s="5">
        <f t="shared" si="0"/>
        <v>7</v>
      </c>
      <c r="B19" s="11" t="s">
        <v>7</v>
      </c>
      <c r="C19" s="8" t="s">
        <v>2</v>
      </c>
      <c r="D19" s="7">
        <v>360</v>
      </c>
      <c r="E19" s="52">
        <v>1840.0463946720001</v>
      </c>
      <c r="F19" s="68">
        <v>360</v>
      </c>
      <c r="G19" s="68">
        <v>1840.0463946720001</v>
      </c>
      <c r="H19" s="7"/>
    </row>
    <row r="20" spans="1:8" x14ac:dyDescent="0.25">
      <c r="A20" s="5">
        <f t="shared" si="0"/>
        <v>8</v>
      </c>
      <c r="B20" s="14" t="s">
        <v>8</v>
      </c>
      <c r="C20" s="1" t="s">
        <v>2</v>
      </c>
      <c r="D20" s="7">
        <v>163.44</v>
      </c>
      <c r="E20" s="52">
        <v>463.25043233366409</v>
      </c>
      <c r="F20" s="68">
        <v>163.44</v>
      </c>
      <c r="G20" s="68">
        <v>463.25043233366398</v>
      </c>
      <c r="H20" s="7"/>
    </row>
    <row r="21" spans="1:8" x14ac:dyDescent="0.25">
      <c r="A21" s="5">
        <f t="shared" si="0"/>
        <v>9</v>
      </c>
      <c r="B21" s="11" t="s">
        <v>9</v>
      </c>
      <c r="C21" s="8" t="s">
        <v>2</v>
      </c>
      <c r="D21" s="7">
        <v>12.75</v>
      </c>
      <c r="E21" s="52">
        <v>87.088572840300017</v>
      </c>
      <c r="F21" s="68">
        <v>87.088572840300017</v>
      </c>
      <c r="G21" s="68">
        <v>87.088572840300017</v>
      </c>
      <c r="H21" s="7"/>
    </row>
    <row r="22" spans="1:8" x14ac:dyDescent="0.25">
      <c r="A22" s="5">
        <f t="shared" si="0"/>
        <v>10</v>
      </c>
      <c r="B22" s="14" t="s">
        <v>10</v>
      </c>
      <c r="C22" s="1" t="s">
        <v>2</v>
      </c>
      <c r="D22" s="7">
        <v>525.59999999999991</v>
      </c>
      <c r="E22" s="52">
        <v>1501.92982694592</v>
      </c>
      <c r="F22" s="68">
        <v>525.59999999999991</v>
      </c>
      <c r="G22" s="68">
        <v>1501.92982694592</v>
      </c>
      <c r="H22" s="7"/>
    </row>
    <row r="23" spans="1:8" x14ac:dyDescent="0.25">
      <c r="A23" s="5">
        <f t="shared" si="0"/>
        <v>11</v>
      </c>
      <c r="B23" s="11" t="s">
        <v>11</v>
      </c>
      <c r="C23" s="8" t="s">
        <v>12</v>
      </c>
      <c r="D23" s="7">
        <v>67.5</v>
      </c>
      <c r="E23" s="52">
        <v>1506.4505536500001</v>
      </c>
      <c r="F23" s="68">
        <v>67.5</v>
      </c>
      <c r="G23" s="68">
        <v>1506.4505536500001</v>
      </c>
      <c r="H23" s="7"/>
    </row>
    <row r="24" spans="1:8" x14ac:dyDescent="0.25">
      <c r="A24" s="5">
        <f t="shared" si="0"/>
        <v>12</v>
      </c>
      <c r="B24" s="15" t="s">
        <v>13</v>
      </c>
      <c r="C24" s="8"/>
      <c r="D24" s="7"/>
      <c r="E24" s="50">
        <v>114467.14707091989</v>
      </c>
      <c r="F24" s="50"/>
      <c r="G24" s="50">
        <v>112576.07671732505</v>
      </c>
      <c r="H24" s="16"/>
    </row>
    <row r="25" spans="1:8" x14ac:dyDescent="0.25">
      <c r="A25" s="5">
        <f t="shared" si="0"/>
        <v>13</v>
      </c>
      <c r="B25" s="42" t="s">
        <v>14</v>
      </c>
      <c r="C25" s="17"/>
      <c r="D25" s="70"/>
      <c r="E25" s="70"/>
      <c r="F25" s="70"/>
      <c r="G25" s="70"/>
      <c r="H25" s="16"/>
    </row>
    <row r="26" spans="1:8" x14ac:dyDescent="0.25">
      <c r="A26" s="5">
        <f t="shared" si="0"/>
        <v>14</v>
      </c>
      <c r="B26" s="13" t="s">
        <v>15</v>
      </c>
      <c r="C26" s="1" t="s">
        <v>16</v>
      </c>
      <c r="D26" s="7">
        <v>12984.4</v>
      </c>
      <c r="E26" s="52">
        <v>2654.5356025531205</v>
      </c>
      <c r="F26" s="69">
        <v>12984.40000000002</v>
      </c>
      <c r="G26" s="69">
        <v>2654.53560255312</v>
      </c>
      <c r="H26" s="7"/>
    </row>
    <row r="27" spans="1:8" ht="24" x14ac:dyDescent="0.25">
      <c r="A27" s="5">
        <f t="shared" si="0"/>
        <v>15</v>
      </c>
      <c r="B27" s="11" t="s">
        <v>17</v>
      </c>
      <c r="C27" s="1" t="s">
        <v>16</v>
      </c>
      <c r="D27" s="7">
        <v>6380.4</v>
      </c>
      <c r="E27" s="52">
        <v>2164.2340210963685</v>
      </c>
      <c r="F27" s="69">
        <v>6380.4000000000005</v>
      </c>
      <c r="G27" s="69">
        <v>2164.234021096368</v>
      </c>
      <c r="H27" s="7"/>
    </row>
    <row r="28" spans="1:8" x14ac:dyDescent="0.25">
      <c r="A28" s="5">
        <f t="shared" si="0"/>
        <v>16</v>
      </c>
      <c r="B28" s="18" t="s">
        <v>18</v>
      </c>
      <c r="C28" s="1" t="s">
        <v>16</v>
      </c>
      <c r="D28" s="7">
        <v>1379</v>
      </c>
      <c r="E28" s="7">
        <v>5462.5377797894416</v>
      </c>
      <c r="F28" s="69">
        <v>1379</v>
      </c>
      <c r="G28" s="69">
        <v>5462.5377797894398</v>
      </c>
      <c r="H28" s="7"/>
    </row>
    <row r="29" spans="1:8" x14ac:dyDescent="0.25">
      <c r="A29" s="5">
        <f t="shared" si="0"/>
        <v>17</v>
      </c>
      <c r="B29" s="11" t="s">
        <v>19</v>
      </c>
      <c r="C29" s="8" t="s">
        <v>20</v>
      </c>
      <c r="D29" s="7">
        <v>51.666666666666664</v>
      </c>
      <c r="E29" s="52">
        <v>882.27879191066677</v>
      </c>
      <c r="F29" s="19">
        <v>51.666666666666664</v>
      </c>
      <c r="G29" s="19">
        <v>882.27879191066404</v>
      </c>
      <c r="H29" s="7"/>
    </row>
    <row r="30" spans="1:8" x14ac:dyDescent="0.25">
      <c r="A30" s="5">
        <f t="shared" si="0"/>
        <v>18</v>
      </c>
      <c r="B30" s="11" t="s">
        <v>21</v>
      </c>
      <c r="C30" s="8" t="s">
        <v>22</v>
      </c>
      <c r="D30" s="7">
        <v>18.3</v>
      </c>
      <c r="E30" s="52">
        <v>1409.3552125320002</v>
      </c>
      <c r="F30" s="52">
        <v>18.299999999999997</v>
      </c>
      <c r="G30" s="7">
        <v>1409.355212532</v>
      </c>
      <c r="H30" s="7"/>
    </row>
    <row r="31" spans="1:8" x14ac:dyDescent="0.25">
      <c r="A31" s="5">
        <f t="shared" si="0"/>
        <v>19</v>
      </c>
      <c r="B31" s="15" t="s">
        <v>13</v>
      </c>
      <c r="C31" s="8"/>
      <c r="D31" s="7"/>
      <c r="E31" s="50">
        <v>12572.941407881597</v>
      </c>
      <c r="F31" s="50"/>
      <c r="G31" s="50">
        <v>12572.941407881592</v>
      </c>
      <c r="H31" s="16"/>
    </row>
    <row r="32" spans="1:8" x14ac:dyDescent="0.25">
      <c r="A32" s="5">
        <f t="shared" si="0"/>
        <v>20</v>
      </c>
      <c r="B32" s="90" t="s">
        <v>23</v>
      </c>
      <c r="C32" s="90"/>
      <c r="D32" s="71"/>
      <c r="E32" s="70"/>
      <c r="F32" s="70"/>
      <c r="G32" s="70"/>
      <c r="H32" s="16"/>
    </row>
    <row r="33" spans="1:8" x14ac:dyDescent="0.25">
      <c r="A33" s="5">
        <f t="shared" si="0"/>
        <v>21</v>
      </c>
      <c r="B33" s="11" t="s">
        <v>24</v>
      </c>
      <c r="C33" s="8" t="s">
        <v>25</v>
      </c>
      <c r="D33" s="7">
        <v>0</v>
      </c>
      <c r="E33" s="52">
        <v>0</v>
      </c>
      <c r="F33" s="52">
        <v>7</v>
      </c>
      <c r="G33" s="7">
        <v>9034.69</v>
      </c>
      <c r="H33" s="7"/>
    </row>
    <row r="34" spans="1:8" x14ac:dyDescent="0.25">
      <c r="A34" s="5">
        <f t="shared" si="0"/>
        <v>22</v>
      </c>
      <c r="B34" s="11" t="s">
        <v>26</v>
      </c>
      <c r="C34" s="20" t="s">
        <v>16</v>
      </c>
      <c r="D34" s="7">
        <v>14770.5</v>
      </c>
      <c r="E34" s="52">
        <v>40733.749268746862</v>
      </c>
      <c r="F34" s="7">
        <v>14770.5</v>
      </c>
      <c r="G34" s="7">
        <v>40733.749268746862</v>
      </c>
      <c r="H34" s="7"/>
    </row>
    <row r="35" spans="1:8" ht="24" x14ac:dyDescent="0.25">
      <c r="A35" s="5">
        <f t="shared" si="0"/>
        <v>23</v>
      </c>
      <c r="B35" s="11" t="s">
        <v>27</v>
      </c>
      <c r="C35" s="8" t="s">
        <v>16</v>
      </c>
      <c r="D35" s="7">
        <v>6380.4</v>
      </c>
      <c r="E35" s="52">
        <v>2935.1095037440796</v>
      </c>
      <c r="F35" s="7">
        <v>6380.4000000000005</v>
      </c>
      <c r="G35" s="7">
        <v>2935.10950374408</v>
      </c>
      <c r="H35" s="7"/>
    </row>
    <row r="36" spans="1:8" ht="36" x14ac:dyDescent="0.25">
      <c r="A36" s="5">
        <f t="shared" si="0"/>
        <v>24</v>
      </c>
      <c r="B36" s="11" t="s">
        <v>28</v>
      </c>
      <c r="C36" s="8" t="s">
        <v>16</v>
      </c>
      <c r="D36" s="7">
        <v>2045</v>
      </c>
      <c r="E36" s="52">
        <v>15564.811721910801</v>
      </c>
      <c r="F36" s="7">
        <v>2044.9999999999977</v>
      </c>
      <c r="G36" s="7">
        <v>15564.811721910779</v>
      </c>
      <c r="H36" s="7"/>
    </row>
    <row r="37" spans="1:8" x14ac:dyDescent="0.25">
      <c r="A37" s="5">
        <f t="shared" si="0"/>
        <v>25</v>
      </c>
      <c r="B37" s="11" t="s">
        <v>21</v>
      </c>
      <c r="C37" s="8" t="s">
        <v>22</v>
      </c>
      <c r="D37" s="7">
        <v>6.1000000000000005</v>
      </c>
      <c r="E37" s="52">
        <v>469.78507084400007</v>
      </c>
      <c r="F37" s="52">
        <v>6.1000000000000192</v>
      </c>
      <c r="G37" s="7">
        <v>469.78507084400036</v>
      </c>
      <c r="H37" s="7"/>
    </row>
    <row r="38" spans="1:8" x14ac:dyDescent="0.25">
      <c r="A38" s="5">
        <f t="shared" si="0"/>
        <v>26</v>
      </c>
      <c r="B38" s="11" t="s">
        <v>29</v>
      </c>
      <c r="C38" s="8" t="s">
        <v>16</v>
      </c>
      <c r="D38" s="7">
        <v>928</v>
      </c>
      <c r="E38" s="52">
        <v>521.76928839808011</v>
      </c>
      <c r="F38" s="7">
        <v>928.00000000000205</v>
      </c>
      <c r="G38" s="7">
        <v>521.76928839808011</v>
      </c>
      <c r="H38" s="7"/>
    </row>
    <row r="39" spans="1:8" x14ac:dyDescent="0.25">
      <c r="A39" s="5">
        <f t="shared" si="0"/>
        <v>27</v>
      </c>
      <c r="B39" s="21" t="s">
        <v>30</v>
      </c>
      <c r="C39" s="20" t="s">
        <v>22</v>
      </c>
      <c r="D39" s="72">
        <v>1</v>
      </c>
      <c r="E39" s="73">
        <v>979.04454547200021</v>
      </c>
      <c r="F39" s="73">
        <v>1.000000000000002</v>
      </c>
      <c r="G39" s="72">
        <v>979.04454547199998</v>
      </c>
      <c r="H39" s="7"/>
    </row>
    <row r="40" spans="1:8" x14ac:dyDescent="0.25">
      <c r="A40" s="5">
        <f t="shared" si="0"/>
        <v>28</v>
      </c>
      <c r="B40" s="15" t="s">
        <v>13</v>
      </c>
      <c r="C40" s="23"/>
      <c r="D40" s="70"/>
      <c r="E40" s="74">
        <v>61204.26939911583</v>
      </c>
      <c r="F40" s="74"/>
      <c r="G40" s="70">
        <v>70238.959399115804</v>
      </c>
      <c r="H40" s="70"/>
    </row>
    <row r="41" spans="1:8" x14ac:dyDescent="0.25">
      <c r="A41" s="5">
        <f t="shared" si="0"/>
        <v>29</v>
      </c>
      <c r="B41" s="24" t="s">
        <v>31</v>
      </c>
      <c r="C41" s="25"/>
      <c r="D41" s="71"/>
      <c r="E41" s="70"/>
      <c r="F41" s="70"/>
      <c r="G41" s="70"/>
      <c r="H41" s="7"/>
    </row>
    <row r="42" spans="1:8" x14ac:dyDescent="0.25">
      <c r="A42" s="5">
        <f t="shared" si="0"/>
        <v>30</v>
      </c>
      <c r="B42" s="26" t="s">
        <v>32</v>
      </c>
      <c r="C42" s="27" t="s">
        <v>22</v>
      </c>
      <c r="D42" s="28">
        <v>261.08000000000004</v>
      </c>
      <c r="E42" s="28">
        <v>113149.46120000002</v>
      </c>
      <c r="F42" s="28">
        <v>239.3233333333333</v>
      </c>
      <c r="G42" s="52">
        <v>103720.33943333334</v>
      </c>
      <c r="H42" s="28"/>
    </row>
    <row r="43" spans="1:8" x14ac:dyDescent="0.25">
      <c r="A43" s="5">
        <f t="shared" si="0"/>
        <v>31</v>
      </c>
      <c r="B43" s="26" t="s">
        <v>33</v>
      </c>
      <c r="C43" s="27" t="s">
        <v>22</v>
      </c>
      <c r="D43" s="28">
        <v>187.20000000000002</v>
      </c>
      <c r="E43" s="28">
        <v>81130.608000000007</v>
      </c>
      <c r="F43" s="28">
        <v>156</v>
      </c>
      <c r="G43" s="52">
        <v>67608.84</v>
      </c>
      <c r="H43" s="28"/>
    </row>
    <row r="44" spans="1:8" x14ac:dyDescent="0.25">
      <c r="A44" s="5">
        <f t="shared" si="0"/>
        <v>32</v>
      </c>
      <c r="B44" s="15" t="s">
        <v>13</v>
      </c>
      <c r="C44" s="40"/>
      <c r="D44" s="52"/>
      <c r="E44" s="50">
        <v>194280.06920000003</v>
      </c>
      <c r="F44" s="50"/>
      <c r="G44" s="50">
        <v>171329.17943333334</v>
      </c>
      <c r="H44" s="16"/>
    </row>
    <row r="45" spans="1:8" x14ac:dyDescent="0.25">
      <c r="A45" s="5">
        <f t="shared" si="0"/>
        <v>33</v>
      </c>
      <c r="B45" s="29" t="s">
        <v>34</v>
      </c>
      <c r="C45" s="29"/>
      <c r="D45" s="71"/>
      <c r="E45" s="70"/>
      <c r="F45" s="70"/>
      <c r="G45" s="70"/>
      <c r="H45" s="7"/>
    </row>
    <row r="46" spans="1:8" x14ac:dyDescent="0.25">
      <c r="A46" s="5">
        <f t="shared" si="0"/>
        <v>34</v>
      </c>
      <c r="B46" s="30" t="s">
        <v>35</v>
      </c>
      <c r="C46" s="8" t="s">
        <v>16</v>
      </c>
      <c r="D46" s="7">
        <v>1600</v>
      </c>
      <c r="E46" s="52">
        <v>1782.6001483520006</v>
      </c>
      <c r="F46" s="52">
        <v>1600</v>
      </c>
      <c r="G46" s="7">
        <v>1782.6001483520006</v>
      </c>
      <c r="H46" s="7"/>
    </row>
    <row r="47" spans="1:8" x14ac:dyDescent="0.25">
      <c r="A47" s="5">
        <f t="shared" si="0"/>
        <v>35</v>
      </c>
      <c r="B47" s="30" t="s">
        <v>36</v>
      </c>
      <c r="C47" s="8" t="s">
        <v>37</v>
      </c>
      <c r="D47" s="7">
        <v>98.59</v>
      </c>
      <c r="E47" s="52">
        <v>94.151235984088004</v>
      </c>
      <c r="F47" s="52">
        <v>98.59</v>
      </c>
      <c r="G47" s="52">
        <v>94.151235984088004</v>
      </c>
      <c r="H47" s="7"/>
    </row>
    <row r="48" spans="1:8" x14ac:dyDescent="0.25">
      <c r="A48" s="5">
        <f t="shared" si="0"/>
        <v>36</v>
      </c>
      <c r="B48" s="30" t="s">
        <v>38</v>
      </c>
      <c r="C48" s="8" t="s">
        <v>16</v>
      </c>
      <c r="D48" s="7">
        <v>78</v>
      </c>
      <c r="E48" s="52">
        <v>59.27850714552001</v>
      </c>
      <c r="F48" s="7">
        <v>78</v>
      </c>
      <c r="G48" s="7">
        <v>59.27850714552001</v>
      </c>
      <c r="H48" s="7"/>
    </row>
    <row r="49" spans="1:8" x14ac:dyDescent="0.25">
      <c r="A49" s="5">
        <f t="shared" si="0"/>
        <v>37</v>
      </c>
      <c r="B49" s="30" t="s">
        <v>39</v>
      </c>
      <c r="C49" s="8" t="s">
        <v>16</v>
      </c>
      <c r="D49" s="7">
        <v>1739.2</v>
      </c>
      <c r="E49" s="52">
        <v>1321.7587131729283</v>
      </c>
      <c r="F49" s="52">
        <v>1739.2</v>
      </c>
      <c r="G49" s="52">
        <v>1321.7587131729283</v>
      </c>
      <c r="H49" s="7"/>
    </row>
    <row r="50" spans="1:8" x14ac:dyDescent="0.25">
      <c r="A50" s="5">
        <f t="shared" si="0"/>
        <v>38</v>
      </c>
      <c r="B50" s="30" t="s">
        <v>40</v>
      </c>
      <c r="C50" s="8" t="s">
        <v>16</v>
      </c>
      <c r="D50" s="7">
        <v>3023</v>
      </c>
      <c r="E50" s="52">
        <v>2405.7592134071597</v>
      </c>
      <c r="F50" s="52">
        <v>3023</v>
      </c>
      <c r="G50" s="52">
        <v>2405.7592134071597</v>
      </c>
      <c r="H50" s="7"/>
    </row>
    <row r="51" spans="1:8" x14ac:dyDescent="0.25">
      <c r="A51" s="5">
        <f t="shared" si="0"/>
        <v>39</v>
      </c>
      <c r="B51" s="30" t="s">
        <v>41</v>
      </c>
      <c r="C51" s="8" t="s">
        <v>16</v>
      </c>
      <c r="D51" s="7">
        <v>7110</v>
      </c>
      <c r="E51" s="52">
        <v>11316.2925916116</v>
      </c>
      <c r="F51" s="52">
        <v>7110</v>
      </c>
      <c r="G51" s="7">
        <v>11316.2925916116</v>
      </c>
      <c r="H51" s="7"/>
    </row>
    <row r="52" spans="1:8" ht="24" x14ac:dyDescent="0.25">
      <c r="A52" s="5">
        <f t="shared" si="0"/>
        <v>40</v>
      </c>
      <c r="B52" s="30" t="s">
        <v>42</v>
      </c>
      <c r="C52" s="8" t="s">
        <v>16</v>
      </c>
      <c r="D52" s="7">
        <v>2370</v>
      </c>
      <c r="E52" s="52">
        <v>3772.0975305372003</v>
      </c>
      <c r="F52" s="52">
        <v>2370</v>
      </c>
      <c r="G52" s="52">
        <v>3772.0975305372003</v>
      </c>
      <c r="H52" s="7"/>
    </row>
    <row r="53" spans="1:8" ht="24" x14ac:dyDescent="0.25">
      <c r="A53" s="5">
        <f t="shared" si="0"/>
        <v>41</v>
      </c>
      <c r="B53" s="30" t="s">
        <v>43</v>
      </c>
      <c r="C53" s="8" t="s">
        <v>44</v>
      </c>
      <c r="D53" s="7">
        <v>30</v>
      </c>
      <c r="E53" s="52">
        <v>1074.3393584160001</v>
      </c>
      <c r="F53" s="52">
        <v>30</v>
      </c>
      <c r="G53" s="7">
        <v>1074.3393584160001</v>
      </c>
      <c r="H53" s="7"/>
    </row>
    <row r="54" spans="1:8" x14ac:dyDescent="0.25">
      <c r="A54" s="5">
        <f t="shared" si="0"/>
        <v>42</v>
      </c>
      <c r="B54" s="30" t="s">
        <v>45</v>
      </c>
      <c r="C54" s="8" t="s">
        <v>20</v>
      </c>
      <c r="D54" s="7">
        <v>1</v>
      </c>
      <c r="E54" s="52">
        <v>74.129180503200018</v>
      </c>
      <c r="F54" s="52">
        <v>1</v>
      </c>
      <c r="G54" s="7">
        <v>74.129180503200018</v>
      </c>
      <c r="H54" s="7"/>
    </row>
    <row r="55" spans="1:8" x14ac:dyDescent="0.25">
      <c r="A55" s="5">
        <f t="shared" si="0"/>
        <v>43</v>
      </c>
      <c r="B55" s="30" t="s">
        <v>46</v>
      </c>
      <c r="C55" s="8" t="s">
        <v>47</v>
      </c>
      <c r="D55" s="7">
        <v>180</v>
      </c>
      <c r="E55" s="52">
        <v>33314.441176799999</v>
      </c>
      <c r="F55" s="52">
        <v>157</v>
      </c>
      <c r="G55" s="7">
        <v>29057.600588399997</v>
      </c>
      <c r="H55" s="7"/>
    </row>
    <row r="56" spans="1:8" x14ac:dyDescent="0.25">
      <c r="A56" s="5">
        <f t="shared" si="0"/>
        <v>44</v>
      </c>
      <c r="B56" s="30" t="s">
        <v>48</v>
      </c>
      <c r="C56" s="8" t="s">
        <v>47</v>
      </c>
      <c r="D56" s="7">
        <v>180</v>
      </c>
      <c r="E56" s="52">
        <v>15506.3354328</v>
      </c>
      <c r="F56" s="52">
        <v>157</v>
      </c>
      <c r="G56" s="7">
        <v>13524.9677164</v>
      </c>
      <c r="H56" s="7"/>
    </row>
    <row r="57" spans="1:8" x14ac:dyDescent="0.25">
      <c r="A57" s="5">
        <f t="shared" si="0"/>
        <v>45</v>
      </c>
      <c r="B57" s="15" t="s">
        <v>13</v>
      </c>
      <c r="C57" s="8"/>
      <c r="D57" s="7"/>
      <c r="E57" s="50">
        <v>70721.183088729696</v>
      </c>
      <c r="F57" s="16"/>
      <c r="G57" s="16">
        <v>64482.974783929705</v>
      </c>
      <c r="H57" s="16"/>
    </row>
    <row r="58" spans="1:8" x14ac:dyDescent="0.25">
      <c r="A58" s="5">
        <f t="shared" si="0"/>
        <v>46</v>
      </c>
      <c r="B58" s="24" t="s">
        <v>49</v>
      </c>
      <c r="C58" s="25"/>
      <c r="D58" s="71"/>
      <c r="E58" s="70"/>
      <c r="F58" s="70"/>
      <c r="G58" s="70"/>
      <c r="H58" s="7"/>
    </row>
    <row r="59" spans="1:8" x14ac:dyDescent="0.25">
      <c r="A59" s="5">
        <f t="shared" si="0"/>
        <v>47</v>
      </c>
      <c r="B59" s="42" t="s">
        <v>50</v>
      </c>
      <c r="C59" s="17"/>
      <c r="D59" s="70"/>
      <c r="E59" s="70"/>
      <c r="F59" s="70"/>
      <c r="G59" s="70"/>
      <c r="H59" s="7"/>
    </row>
    <row r="60" spans="1:8" ht="24.75" x14ac:dyDescent="0.25">
      <c r="A60" s="5">
        <f t="shared" si="0"/>
        <v>48</v>
      </c>
      <c r="B60" s="31" t="s">
        <v>51</v>
      </c>
      <c r="C60" s="1" t="s">
        <v>2</v>
      </c>
      <c r="D60" s="7">
        <v>640</v>
      </c>
      <c r="E60" s="52">
        <v>12987.510095360001</v>
      </c>
      <c r="F60" s="7">
        <v>90</v>
      </c>
      <c r="G60" s="7">
        <v>1826.3686071600002</v>
      </c>
      <c r="H60" s="7"/>
    </row>
    <row r="61" spans="1:8" x14ac:dyDescent="0.25">
      <c r="A61" s="5">
        <f t="shared" si="0"/>
        <v>49</v>
      </c>
      <c r="B61" s="15" t="s">
        <v>13</v>
      </c>
      <c r="C61" s="49"/>
      <c r="D61" s="75"/>
      <c r="E61" s="81">
        <v>12987.510095360001</v>
      </c>
      <c r="F61" s="74"/>
      <c r="G61" s="74">
        <v>1826.3686071600002</v>
      </c>
      <c r="H61" s="50"/>
    </row>
    <row r="62" spans="1:8" x14ac:dyDescent="0.25">
      <c r="A62" s="5">
        <f t="shared" si="0"/>
        <v>50</v>
      </c>
      <c r="B62" s="51" t="s">
        <v>52</v>
      </c>
      <c r="C62" s="51"/>
      <c r="D62" s="76"/>
      <c r="E62" s="76"/>
      <c r="F62" s="76"/>
      <c r="G62" s="76"/>
      <c r="H62" s="52"/>
    </row>
    <row r="63" spans="1:8" x14ac:dyDescent="0.25">
      <c r="A63" s="5">
        <f t="shared" si="0"/>
        <v>51</v>
      </c>
      <c r="B63" s="13" t="s">
        <v>53</v>
      </c>
      <c r="C63" s="40" t="s">
        <v>54</v>
      </c>
      <c r="D63" s="52">
        <v>47217.600000000006</v>
      </c>
      <c r="E63" s="52">
        <v>147002.79961152005</v>
      </c>
      <c r="F63" s="52">
        <v>47217.600000000006</v>
      </c>
      <c r="G63" s="52">
        <v>147002.79961152002</v>
      </c>
      <c r="H63" s="52"/>
    </row>
    <row r="64" spans="1:8" ht="24" x14ac:dyDescent="0.25">
      <c r="A64" s="5">
        <f t="shared" si="0"/>
        <v>52</v>
      </c>
      <c r="B64" s="11" t="s">
        <v>55</v>
      </c>
      <c r="C64" s="12" t="s">
        <v>56</v>
      </c>
      <c r="D64" s="52"/>
      <c r="E64" s="52">
        <v>28000</v>
      </c>
      <c r="F64" s="52">
        <v>0</v>
      </c>
      <c r="G64" s="52">
        <v>7256.8</v>
      </c>
      <c r="H64" s="52"/>
    </row>
    <row r="65" spans="1:8" ht="24" x14ac:dyDescent="0.25">
      <c r="A65" s="5">
        <f t="shared" si="0"/>
        <v>53</v>
      </c>
      <c r="B65" s="32" t="s">
        <v>57</v>
      </c>
      <c r="C65" s="12" t="s">
        <v>54</v>
      </c>
      <c r="D65" s="52">
        <v>47217.600000000006</v>
      </c>
      <c r="E65" s="52">
        <v>107656.128</v>
      </c>
      <c r="F65" s="52">
        <v>47217.600000000006</v>
      </c>
      <c r="G65" s="52">
        <v>107656.128</v>
      </c>
      <c r="H65" s="52"/>
    </row>
    <row r="66" spans="1:8" x14ac:dyDescent="0.25">
      <c r="A66" s="5">
        <f t="shared" si="0"/>
        <v>54</v>
      </c>
      <c r="B66" s="15" t="s">
        <v>13</v>
      </c>
      <c r="C66" s="12"/>
      <c r="D66" s="52"/>
      <c r="E66" s="74">
        <v>282658.92761152005</v>
      </c>
      <c r="F66" s="50"/>
      <c r="G66" s="50">
        <v>261915.72761152001</v>
      </c>
      <c r="H66" s="50"/>
    </row>
    <row r="67" spans="1:8" ht="24.75" x14ac:dyDescent="0.25">
      <c r="A67" s="5">
        <f t="shared" si="0"/>
        <v>55</v>
      </c>
      <c r="B67" s="54" t="s">
        <v>58</v>
      </c>
      <c r="C67" s="54"/>
      <c r="D67" s="77"/>
      <c r="E67" s="74"/>
      <c r="F67" s="74"/>
      <c r="G67" s="74"/>
      <c r="H67" s="52"/>
    </row>
    <row r="68" spans="1:8" x14ac:dyDescent="0.25">
      <c r="A68" s="5">
        <f t="shared" si="0"/>
        <v>56</v>
      </c>
      <c r="B68" s="13" t="s">
        <v>59</v>
      </c>
      <c r="C68" s="22" t="s">
        <v>189</v>
      </c>
      <c r="D68" s="73">
        <v>14311</v>
      </c>
      <c r="E68" s="52">
        <v>39820.181411731603</v>
      </c>
      <c r="F68" s="52">
        <v>14311</v>
      </c>
      <c r="G68" s="52">
        <v>39820.181411731603</v>
      </c>
      <c r="H68" s="52"/>
    </row>
    <row r="69" spans="1:8" x14ac:dyDescent="0.25">
      <c r="A69" s="5">
        <f t="shared" si="0"/>
        <v>57</v>
      </c>
      <c r="B69" s="13" t="s">
        <v>60</v>
      </c>
      <c r="C69" s="40" t="s">
        <v>61</v>
      </c>
      <c r="D69" s="52">
        <v>2275</v>
      </c>
      <c r="E69" s="52">
        <v>61901.305345880006</v>
      </c>
      <c r="F69" s="52">
        <v>2275</v>
      </c>
      <c r="G69" s="52">
        <v>61901.305345880006</v>
      </c>
      <c r="H69" s="52"/>
    </row>
    <row r="70" spans="1:8" x14ac:dyDescent="0.25">
      <c r="A70" s="5">
        <f t="shared" si="0"/>
        <v>58</v>
      </c>
      <c r="B70" s="43" t="s">
        <v>62</v>
      </c>
      <c r="C70" s="40" t="s">
        <v>22</v>
      </c>
      <c r="D70" s="52">
        <v>12.2</v>
      </c>
      <c r="E70" s="52">
        <v>600.26138562400013</v>
      </c>
      <c r="F70" s="52">
        <v>12.2</v>
      </c>
      <c r="G70" s="52">
        <v>600.26138562400013</v>
      </c>
      <c r="H70" s="52"/>
    </row>
    <row r="71" spans="1:8" x14ac:dyDescent="0.25">
      <c r="A71" s="5">
        <f t="shared" si="0"/>
        <v>59</v>
      </c>
      <c r="B71" s="43" t="s">
        <v>63</v>
      </c>
      <c r="C71" s="40" t="s">
        <v>22</v>
      </c>
      <c r="D71" s="52">
        <v>12.2</v>
      </c>
      <c r="E71" s="52">
        <v>530.48645071200008</v>
      </c>
      <c r="F71" s="52">
        <v>12.2</v>
      </c>
      <c r="G71" s="52">
        <v>530.48645071200008</v>
      </c>
      <c r="H71" s="52"/>
    </row>
    <row r="72" spans="1:8" ht="24" x14ac:dyDescent="0.25">
      <c r="A72" s="5">
        <f t="shared" si="0"/>
        <v>60</v>
      </c>
      <c r="B72" s="13" t="s">
        <v>64</v>
      </c>
      <c r="C72" s="40" t="s">
        <v>65</v>
      </c>
      <c r="D72" s="52">
        <v>14311</v>
      </c>
      <c r="E72" s="52">
        <v>3100.8289292107602</v>
      </c>
      <c r="F72" s="52">
        <v>14311</v>
      </c>
      <c r="G72" s="52">
        <v>3100.8289292107602</v>
      </c>
      <c r="H72" s="52"/>
    </row>
    <row r="73" spans="1:8" x14ac:dyDescent="0.25">
      <c r="A73" s="5">
        <f t="shared" si="0"/>
        <v>61</v>
      </c>
      <c r="B73" s="15" t="s">
        <v>13</v>
      </c>
      <c r="C73" s="40"/>
      <c r="D73" s="52"/>
      <c r="E73" s="50">
        <v>105953.06352315839</v>
      </c>
      <c r="F73" s="50"/>
      <c r="G73" s="50">
        <v>105953.06352315839</v>
      </c>
      <c r="H73" s="50"/>
    </row>
    <row r="74" spans="1:8" x14ac:dyDescent="0.25">
      <c r="A74" s="5">
        <f t="shared" si="0"/>
        <v>62</v>
      </c>
      <c r="B74" s="41" t="s">
        <v>154</v>
      </c>
      <c r="C74" s="43"/>
      <c r="D74" s="78"/>
      <c r="E74" s="78"/>
      <c r="F74" s="78"/>
      <c r="G74" s="78"/>
      <c r="H74" s="52"/>
    </row>
    <row r="75" spans="1:8" x14ac:dyDescent="0.25">
      <c r="A75" s="5">
        <f t="shared" si="0"/>
        <v>63</v>
      </c>
      <c r="B75" s="33" t="s">
        <v>66</v>
      </c>
      <c r="C75" s="40" t="s">
        <v>67</v>
      </c>
      <c r="D75" s="7">
        <v>47217.600000000006</v>
      </c>
      <c r="E75" s="50">
        <v>176947.81434720004</v>
      </c>
      <c r="F75" s="52">
        <v>47217.600000000006</v>
      </c>
      <c r="G75" s="50">
        <v>176947.81434719998</v>
      </c>
      <c r="H75" s="52"/>
    </row>
    <row r="76" spans="1:8" ht="24" x14ac:dyDescent="0.25">
      <c r="A76" s="5">
        <f t="shared" si="0"/>
        <v>64</v>
      </c>
      <c r="B76" s="33" t="s">
        <v>78</v>
      </c>
      <c r="C76" s="33"/>
      <c r="D76" s="79"/>
      <c r="E76" s="79"/>
      <c r="F76" s="79"/>
      <c r="G76" s="79"/>
      <c r="H76" s="52"/>
    </row>
    <row r="77" spans="1:8" x14ac:dyDescent="0.25">
      <c r="A77" s="5">
        <f t="shared" si="0"/>
        <v>65</v>
      </c>
      <c r="B77" s="41" t="s">
        <v>77</v>
      </c>
      <c r="C77" s="41"/>
      <c r="D77" s="67"/>
      <c r="E77" s="50">
        <v>1031792.9257438856</v>
      </c>
      <c r="F77" s="67"/>
      <c r="G77" s="50">
        <v>977843.10583062388</v>
      </c>
      <c r="H77" s="50"/>
    </row>
    <row r="78" spans="1:8" x14ac:dyDescent="0.25">
      <c r="A78" s="5">
        <f t="shared" si="0"/>
        <v>66</v>
      </c>
      <c r="B78" s="41" t="s">
        <v>68</v>
      </c>
      <c r="C78" s="41"/>
      <c r="D78" s="67"/>
      <c r="E78" s="67"/>
      <c r="F78" s="67"/>
      <c r="G78" s="67"/>
      <c r="H78" s="53"/>
    </row>
    <row r="79" spans="1:8" x14ac:dyDescent="0.25">
      <c r="A79" s="5">
        <f t="shared" ref="A79:A80" si="1">A78+1</f>
        <v>67</v>
      </c>
      <c r="B79" s="38" t="s">
        <v>69</v>
      </c>
      <c r="C79" s="55" t="s">
        <v>70</v>
      </c>
      <c r="D79" s="61"/>
      <c r="E79" s="61"/>
      <c r="F79" s="61">
        <v>1</v>
      </c>
      <c r="G79" s="62">
        <v>419.83760000000001</v>
      </c>
      <c r="H79" s="80"/>
    </row>
    <row r="80" spans="1:8" x14ac:dyDescent="0.25">
      <c r="A80" s="5">
        <f t="shared" si="1"/>
        <v>68</v>
      </c>
      <c r="B80" s="38" t="s">
        <v>71</v>
      </c>
      <c r="C80" s="55" t="s">
        <v>70</v>
      </c>
      <c r="D80" s="61"/>
      <c r="E80" s="61"/>
      <c r="F80" s="61">
        <v>1</v>
      </c>
      <c r="G80" s="62">
        <v>2012.3376000000001</v>
      </c>
      <c r="H80" s="80"/>
    </row>
    <row r="81" spans="1:8" x14ac:dyDescent="0.25">
      <c r="A81" s="5">
        <v>69</v>
      </c>
      <c r="B81" s="93" t="s">
        <v>72</v>
      </c>
      <c r="C81" s="94"/>
      <c r="D81" s="61"/>
      <c r="E81" s="61"/>
      <c r="F81" s="61"/>
      <c r="G81" s="62"/>
      <c r="H81" s="80"/>
    </row>
    <row r="82" spans="1:8" x14ac:dyDescent="0.25">
      <c r="A82" s="5">
        <v>70</v>
      </c>
      <c r="B82" s="2" t="s">
        <v>73</v>
      </c>
      <c r="C82" s="55" t="s">
        <v>70</v>
      </c>
      <c r="D82" s="61"/>
      <c r="E82" s="61"/>
      <c r="F82" s="61">
        <v>1</v>
      </c>
      <c r="G82" s="62">
        <v>181.18880000000001</v>
      </c>
      <c r="H82" s="80"/>
    </row>
    <row r="83" spans="1:8" x14ac:dyDescent="0.25">
      <c r="A83" s="5">
        <v>71</v>
      </c>
      <c r="B83" s="3" t="s">
        <v>157</v>
      </c>
      <c r="C83" s="55" t="s">
        <v>70</v>
      </c>
      <c r="D83" s="61"/>
      <c r="E83" s="61"/>
      <c r="F83" s="61">
        <v>1</v>
      </c>
      <c r="G83" s="62">
        <v>662.02239999999995</v>
      </c>
      <c r="H83" s="80"/>
    </row>
    <row r="84" spans="1:8" x14ac:dyDescent="0.25">
      <c r="A84" s="5">
        <v>72</v>
      </c>
      <c r="B84" s="3" t="s">
        <v>74</v>
      </c>
      <c r="C84" s="55" t="s">
        <v>70</v>
      </c>
      <c r="D84" s="61"/>
      <c r="E84" s="61"/>
      <c r="F84" s="61">
        <v>1</v>
      </c>
      <c r="G84" s="62">
        <v>291.65999999999997</v>
      </c>
      <c r="H84" s="80"/>
    </row>
    <row r="85" spans="1:8" x14ac:dyDescent="0.25">
      <c r="A85" s="5">
        <v>73</v>
      </c>
      <c r="B85" s="2" t="s">
        <v>158</v>
      </c>
      <c r="C85" s="55" t="s">
        <v>75</v>
      </c>
      <c r="D85" s="61"/>
      <c r="E85" s="61"/>
      <c r="F85" s="61">
        <v>1</v>
      </c>
      <c r="G85" s="62">
        <v>318.62479999999999</v>
      </c>
      <c r="H85" s="80"/>
    </row>
    <row r="86" spans="1:8" x14ac:dyDescent="0.25">
      <c r="A86" s="5">
        <v>74</v>
      </c>
      <c r="B86" s="4" t="s">
        <v>79</v>
      </c>
      <c r="C86" s="56" t="s">
        <v>12</v>
      </c>
      <c r="D86" s="61"/>
      <c r="E86" s="61"/>
      <c r="F86" s="61">
        <v>0.57600000000000007</v>
      </c>
      <c r="G86" s="62">
        <v>562.96521216000019</v>
      </c>
      <c r="H86" s="80"/>
    </row>
    <row r="87" spans="1:8" ht="26.25" x14ac:dyDescent="0.25">
      <c r="A87" s="5">
        <v>75</v>
      </c>
      <c r="B87" s="4" t="s">
        <v>80</v>
      </c>
      <c r="C87" s="57" t="s">
        <v>25</v>
      </c>
      <c r="D87" s="61"/>
      <c r="E87" s="61"/>
      <c r="F87" s="61">
        <v>1</v>
      </c>
      <c r="G87" s="62">
        <v>1775.7792000000002</v>
      </c>
      <c r="H87" s="80"/>
    </row>
    <row r="88" spans="1:8" x14ac:dyDescent="0.25">
      <c r="A88" s="5">
        <v>76</v>
      </c>
      <c r="B88" s="4" t="s">
        <v>81</v>
      </c>
      <c r="C88" s="56" t="s">
        <v>70</v>
      </c>
      <c r="D88" s="61"/>
      <c r="E88" s="61"/>
      <c r="F88" s="61">
        <v>1</v>
      </c>
      <c r="G88" s="62">
        <v>1065.1992</v>
      </c>
      <c r="H88" s="80"/>
    </row>
    <row r="89" spans="1:8" x14ac:dyDescent="0.25">
      <c r="A89" s="5">
        <v>77</v>
      </c>
      <c r="B89" s="2" t="s">
        <v>82</v>
      </c>
      <c r="C89" s="56" t="s">
        <v>67</v>
      </c>
      <c r="D89" s="61"/>
      <c r="E89" s="61"/>
      <c r="F89" s="61">
        <v>0.9</v>
      </c>
      <c r="G89" s="62">
        <v>467.27928000000003</v>
      </c>
      <c r="H89" s="80"/>
    </row>
    <row r="90" spans="1:8" ht="24" x14ac:dyDescent="0.25">
      <c r="A90" s="5">
        <v>78</v>
      </c>
      <c r="B90" s="43" t="s">
        <v>107</v>
      </c>
      <c r="C90" s="58" t="s">
        <v>106</v>
      </c>
      <c r="D90" s="61"/>
      <c r="E90" s="61"/>
      <c r="F90" s="61">
        <v>4</v>
      </c>
      <c r="G90" s="62">
        <v>273.67199999999997</v>
      </c>
      <c r="H90" s="80"/>
    </row>
    <row r="91" spans="1:8" x14ac:dyDescent="0.25">
      <c r="A91" s="5">
        <v>79</v>
      </c>
      <c r="B91" s="38" t="s">
        <v>83</v>
      </c>
      <c r="C91" s="55" t="s">
        <v>70</v>
      </c>
      <c r="D91" s="61"/>
      <c r="E91" s="61"/>
      <c r="F91" s="61">
        <v>1</v>
      </c>
      <c r="G91" s="62">
        <v>419.83760000000001</v>
      </c>
      <c r="H91" s="80"/>
    </row>
    <row r="92" spans="1:8" ht="25.5" x14ac:dyDescent="0.25">
      <c r="A92" s="5">
        <v>80</v>
      </c>
      <c r="B92" s="38" t="s">
        <v>84</v>
      </c>
      <c r="C92" s="59" t="s">
        <v>25</v>
      </c>
      <c r="D92" s="61"/>
      <c r="E92" s="61"/>
      <c r="F92" s="61">
        <v>3</v>
      </c>
      <c r="G92" s="62">
        <v>4937.9304000000002</v>
      </c>
      <c r="H92" s="80"/>
    </row>
    <row r="93" spans="1:8" x14ac:dyDescent="0.25">
      <c r="A93" s="5">
        <v>81</v>
      </c>
      <c r="B93" s="93" t="s">
        <v>85</v>
      </c>
      <c r="C93" s="94"/>
      <c r="D93" s="61"/>
      <c r="E93" s="61"/>
      <c r="F93" s="61"/>
      <c r="G93" s="62"/>
      <c r="H93" s="80"/>
    </row>
    <row r="94" spans="1:8" x14ac:dyDescent="0.25">
      <c r="A94" s="5">
        <v>82</v>
      </c>
      <c r="B94" s="38" t="s">
        <v>86</v>
      </c>
      <c r="C94" s="59" t="s">
        <v>87</v>
      </c>
      <c r="D94" s="61"/>
      <c r="E94" s="61"/>
      <c r="F94" s="61">
        <v>1</v>
      </c>
      <c r="G94" s="62">
        <v>160.33679999999998</v>
      </c>
      <c r="H94" s="80"/>
    </row>
    <row r="95" spans="1:8" x14ac:dyDescent="0.25">
      <c r="A95" s="5">
        <v>83</v>
      </c>
      <c r="B95" s="38" t="s">
        <v>159</v>
      </c>
      <c r="C95" s="55"/>
      <c r="D95" s="61"/>
      <c r="E95" s="61"/>
      <c r="F95" s="61"/>
      <c r="G95" s="62"/>
      <c r="H95" s="80"/>
    </row>
    <row r="96" spans="1:8" x14ac:dyDescent="0.25">
      <c r="A96" s="5">
        <v>84</v>
      </c>
      <c r="B96" s="38" t="s">
        <v>88</v>
      </c>
      <c r="C96" s="55" t="s">
        <v>12</v>
      </c>
      <c r="D96" s="61"/>
      <c r="E96" s="61"/>
      <c r="F96" s="61">
        <v>2.1</v>
      </c>
      <c r="G96" s="62">
        <v>268.09255200000001</v>
      </c>
      <c r="H96" s="80"/>
    </row>
    <row r="97" spans="1:8" x14ac:dyDescent="0.25">
      <c r="A97" s="5">
        <v>85</v>
      </c>
      <c r="B97" s="38" t="s">
        <v>89</v>
      </c>
      <c r="C97" s="59" t="s">
        <v>90</v>
      </c>
      <c r="D97" s="61"/>
      <c r="E97" s="61"/>
      <c r="F97" s="61">
        <v>0.2</v>
      </c>
      <c r="G97" s="62">
        <v>69.885919999999999</v>
      </c>
      <c r="H97" s="80"/>
    </row>
    <row r="98" spans="1:8" x14ac:dyDescent="0.25">
      <c r="A98" s="5">
        <v>86</v>
      </c>
      <c r="B98" s="38" t="s">
        <v>91</v>
      </c>
      <c r="C98" s="55" t="s">
        <v>92</v>
      </c>
      <c r="D98" s="61"/>
      <c r="E98" s="61"/>
      <c r="F98" s="61">
        <v>1</v>
      </c>
      <c r="G98" s="62">
        <v>197.4752</v>
      </c>
      <c r="H98" s="80"/>
    </row>
    <row r="99" spans="1:8" ht="25.5" x14ac:dyDescent="0.25">
      <c r="A99" s="5">
        <v>87</v>
      </c>
      <c r="B99" s="38" t="s">
        <v>93</v>
      </c>
      <c r="C99" s="59" t="s">
        <v>25</v>
      </c>
      <c r="D99" s="61"/>
      <c r="E99" s="61"/>
      <c r="F99" s="61">
        <v>1</v>
      </c>
      <c r="G99" s="62">
        <v>1342.2970630451202</v>
      </c>
      <c r="H99" s="80"/>
    </row>
    <row r="100" spans="1:8" x14ac:dyDescent="0.25">
      <c r="A100" s="5">
        <v>88</v>
      </c>
      <c r="B100" s="38" t="s">
        <v>94</v>
      </c>
      <c r="C100" s="55" t="s">
        <v>12</v>
      </c>
      <c r="D100" s="61"/>
      <c r="E100" s="61"/>
      <c r="F100" s="61">
        <v>2.1</v>
      </c>
      <c r="G100" s="62">
        <v>268.09255200000001</v>
      </c>
      <c r="H100" s="80"/>
    </row>
    <row r="101" spans="1:8" x14ac:dyDescent="0.25">
      <c r="A101" s="5">
        <v>89</v>
      </c>
      <c r="B101" s="37" t="s">
        <v>95</v>
      </c>
      <c r="C101" s="55"/>
      <c r="D101" s="61"/>
      <c r="E101" s="61"/>
      <c r="F101" s="61"/>
      <c r="G101" s="62"/>
      <c r="H101" s="80"/>
    </row>
    <row r="102" spans="1:8" x14ac:dyDescent="0.25">
      <c r="A102" s="5">
        <v>90</v>
      </c>
      <c r="B102" s="38" t="s">
        <v>96</v>
      </c>
      <c r="C102" s="55"/>
      <c r="D102" s="61"/>
      <c r="E102" s="61"/>
      <c r="F102" s="61"/>
      <c r="G102" s="62">
        <v>117812.03</v>
      </c>
      <c r="H102" s="80"/>
    </row>
    <row r="103" spans="1:8" ht="24" x14ac:dyDescent="0.25">
      <c r="A103" s="5">
        <v>91</v>
      </c>
      <c r="B103" s="43" t="s">
        <v>160</v>
      </c>
      <c r="C103" s="58" t="s">
        <v>106</v>
      </c>
      <c r="D103" s="61"/>
      <c r="E103" s="61"/>
      <c r="F103" s="61">
        <v>4</v>
      </c>
      <c r="G103" s="62">
        <v>273.67199999999997</v>
      </c>
      <c r="H103" s="80"/>
    </row>
    <row r="104" spans="1:8" x14ac:dyDescent="0.25">
      <c r="A104" s="5">
        <v>92</v>
      </c>
      <c r="B104" s="6" t="s">
        <v>97</v>
      </c>
      <c r="C104" s="60" t="s">
        <v>47</v>
      </c>
      <c r="D104" s="61"/>
      <c r="E104" s="61"/>
      <c r="F104" s="61">
        <v>1</v>
      </c>
      <c r="G104" s="62">
        <v>6160</v>
      </c>
      <c r="H104" s="80"/>
    </row>
    <row r="105" spans="1:8" x14ac:dyDescent="0.25">
      <c r="A105" s="5">
        <v>93</v>
      </c>
      <c r="B105" s="6" t="s">
        <v>98</v>
      </c>
      <c r="C105" s="60" t="s">
        <v>47</v>
      </c>
      <c r="D105" s="61"/>
      <c r="E105" s="61"/>
      <c r="F105" s="61">
        <v>1</v>
      </c>
      <c r="G105" s="62">
        <v>1150.8016</v>
      </c>
      <c r="H105" s="80"/>
    </row>
    <row r="106" spans="1:8" x14ac:dyDescent="0.25">
      <c r="A106" s="5">
        <v>94</v>
      </c>
      <c r="B106" s="6" t="s">
        <v>99</v>
      </c>
      <c r="C106" s="60" t="s">
        <v>47</v>
      </c>
      <c r="D106" s="61"/>
      <c r="E106" s="61"/>
      <c r="F106" s="61">
        <v>1</v>
      </c>
      <c r="G106" s="62">
        <v>750.48</v>
      </c>
      <c r="H106" s="80"/>
    </row>
    <row r="107" spans="1:8" x14ac:dyDescent="0.25">
      <c r="A107" s="5">
        <v>95</v>
      </c>
      <c r="B107" s="6" t="s">
        <v>100</v>
      </c>
      <c r="C107" s="60" t="s">
        <v>47</v>
      </c>
      <c r="D107" s="61"/>
      <c r="E107" s="61"/>
      <c r="F107" s="61">
        <v>1</v>
      </c>
      <c r="G107" s="62">
        <v>1450.65</v>
      </c>
      <c r="H107" s="80"/>
    </row>
    <row r="108" spans="1:8" x14ac:dyDescent="0.25">
      <c r="A108" s="5">
        <v>96</v>
      </c>
      <c r="B108" s="6" t="s">
        <v>101</v>
      </c>
      <c r="C108" s="60" t="s">
        <v>47</v>
      </c>
      <c r="D108" s="61"/>
      <c r="E108" s="61"/>
      <c r="F108" s="61">
        <v>1</v>
      </c>
      <c r="G108" s="62">
        <v>1853.6024</v>
      </c>
      <c r="H108" s="80"/>
    </row>
    <row r="109" spans="1:8" x14ac:dyDescent="0.25">
      <c r="A109" s="5">
        <v>97</v>
      </c>
      <c r="B109" s="35" t="s">
        <v>156</v>
      </c>
      <c r="C109" s="60"/>
      <c r="D109" s="61"/>
      <c r="E109" s="61"/>
      <c r="F109" s="61"/>
      <c r="G109" s="62"/>
      <c r="H109" s="80"/>
    </row>
    <row r="110" spans="1:8" x14ac:dyDescent="0.25">
      <c r="A110" s="5">
        <v>98</v>
      </c>
      <c r="B110" s="6" t="s">
        <v>102</v>
      </c>
      <c r="C110" s="60" t="s">
        <v>103</v>
      </c>
      <c r="D110" s="61"/>
      <c r="E110" s="61"/>
      <c r="F110" s="61">
        <v>1</v>
      </c>
      <c r="G110" s="62">
        <v>1342.2968000000001</v>
      </c>
      <c r="H110" s="80"/>
    </row>
    <row r="111" spans="1:8" x14ac:dyDescent="0.25">
      <c r="A111" s="5">
        <v>99</v>
      </c>
      <c r="B111" s="6" t="s">
        <v>91</v>
      </c>
      <c r="C111" s="60" t="s">
        <v>47</v>
      </c>
      <c r="D111" s="61"/>
      <c r="E111" s="61"/>
      <c r="F111" s="61">
        <v>1</v>
      </c>
      <c r="G111" s="62">
        <v>197.4752</v>
      </c>
      <c r="H111" s="80"/>
    </row>
    <row r="112" spans="1:8" x14ac:dyDescent="0.25">
      <c r="A112" s="5">
        <v>100</v>
      </c>
      <c r="B112" s="6" t="s">
        <v>104</v>
      </c>
      <c r="C112" s="60" t="s">
        <v>105</v>
      </c>
      <c r="D112" s="61"/>
      <c r="E112" s="61"/>
      <c r="F112" s="61">
        <v>0.2</v>
      </c>
      <c r="G112" s="62">
        <v>69.885919999999999</v>
      </c>
      <c r="H112" s="80"/>
    </row>
    <row r="113" spans="1:8" ht="24" x14ac:dyDescent="0.25">
      <c r="A113" s="5">
        <v>101</v>
      </c>
      <c r="B113" s="43" t="s">
        <v>108</v>
      </c>
      <c r="C113" s="58" t="s">
        <v>109</v>
      </c>
      <c r="D113" s="61"/>
      <c r="E113" s="61"/>
      <c r="F113" s="61">
        <v>22.33</v>
      </c>
      <c r="G113" s="62">
        <v>5543.2849471999998</v>
      </c>
      <c r="H113" s="80"/>
    </row>
    <row r="114" spans="1:8" x14ac:dyDescent="0.25">
      <c r="A114" s="5">
        <v>102</v>
      </c>
      <c r="B114" s="43" t="s">
        <v>110</v>
      </c>
      <c r="C114" s="58" t="s">
        <v>109</v>
      </c>
      <c r="D114" s="61"/>
      <c r="E114" s="61"/>
      <c r="F114" s="61">
        <v>20.51</v>
      </c>
      <c r="G114" s="62">
        <v>1887.6977392000003</v>
      </c>
      <c r="H114" s="80"/>
    </row>
    <row r="115" spans="1:8" x14ac:dyDescent="0.25">
      <c r="A115" s="5">
        <v>103</v>
      </c>
      <c r="B115" s="43" t="s">
        <v>111</v>
      </c>
      <c r="C115" s="58" t="s">
        <v>109</v>
      </c>
      <c r="D115" s="61"/>
      <c r="E115" s="61"/>
      <c r="F115" s="61">
        <v>3.2</v>
      </c>
      <c r="G115" s="62">
        <v>800.75673600000005</v>
      </c>
      <c r="H115" s="80"/>
    </row>
    <row r="116" spans="1:8" x14ac:dyDescent="0.25">
      <c r="A116" s="5">
        <v>104</v>
      </c>
      <c r="B116" s="43" t="s">
        <v>112</v>
      </c>
      <c r="C116" s="58" t="s">
        <v>47</v>
      </c>
      <c r="D116" s="61"/>
      <c r="E116" s="61"/>
      <c r="F116" s="61">
        <v>2</v>
      </c>
      <c r="G116" s="62">
        <v>0</v>
      </c>
      <c r="H116" s="80"/>
    </row>
    <row r="117" spans="1:8" x14ac:dyDescent="0.25">
      <c r="A117" s="5">
        <v>105</v>
      </c>
      <c r="B117" s="43" t="s">
        <v>113</v>
      </c>
      <c r="C117" s="58" t="s">
        <v>114</v>
      </c>
      <c r="D117" s="61"/>
      <c r="E117" s="61"/>
      <c r="F117" s="61">
        <v>42.36</v>
      </c>
      <c r="G117" s="62">
        <v>273.05357664000002</v>
      </c>
      <c r="H117" s="80"/>
    </row>
    <row r="118" spans="1:8" x14ac:dyDescent="0.25">
      <c r="A118" s="5">
        <v>106</v>
      </c>
      <c r="B118" s="43" t="s">
        <v>115</v>
      </c>
      <c r="C118" s="58" t="s">
        <v>22</v>
      </c>
      <c r="D118" s="61"/>
      <c r="E118" s="61"/>
      <c r="F118" s="61">
        <v>0.7</v>
      </c>
      <c r="G118" s="62">
        <v>5864.2947999999997</v>
      </c>
      <c r="H118" s="80"/>
    </row>
    <row r="119" spans="1:8" x14ac:dyDescent="0.25">
      <c r="A119" s="5">
        <v>107</v>
      </c>
      <c r="B119" s="43" t="s">
        <v>116</v>
      </c>
      <c r="C119" s="58" t="s">
        <v>117</v>
      </c>
      <c r="D119" s="61"/>
      <c r="E119" s="61"/>
      <c r="F119" s="61">
        <v>2.1</v>
      </c>
      <c r="G119" s="62">
        <v>988.78416000000004</v>
      </c>
      <c r="H119" s="80"/>
    </row>
    <row r="120" spans="1:8" x14ac:dyDescent="0.25">
      <c r="A120" s="5">
        <v>108</v>
      </c>
      <c r="B120" s="43" t="s">
        <v>118</v>
      </c>
      <c r="C120" s="58" t="s">
        <v>119</v>
      </c>
      <c r="D120" s="61"/>
      <c r="E120" s="61"/>
      <c r="F120" s="61">
        <v>3.2700000000000005</v>
      </c>
      <c r="G120" s="62">
        <v>1993.2632928000003</v>
      </c>
      <c r="H120" s="80"/>
    </row>
    <row r="121" spans="1:8" ht="24" x14ac:dyDescent="0.25">
      <c r="A121" s="5">
        <v>109</v>
      </c>
      <c r="B121" s="43" t="s">
        <v>120</v>
      </c>
      <c r="C121" s="58" t="s">
        <v>121</v>
      </c>
      <c r="D121" s="61"/>
      <c r="E121" s="61"/>
      <c r="F121" s="61">
        <v>3</v>
      </c>
      <c r="G121" s="62">
        <v>4026.8911891353609</v>
      </c>
      <c r="H121" s="80"/>
    </row>
    <row r="122" spans="1:8" x14ac:dyDescent="0.25">
      <c r="A122" s="5">
        <v>110</v>
      </c>
      <c r="B122" s="43" t="s">
        <v>122</v>
      </c>
      <c r="C122" s="58" t="s">
        <v>117</v>
      </c>
      <c r="D122" s="61"/>
      <c r="E122" s="61"/>
      <c r="F122" s="61">
        <v>2</v>
      </c>
      <c r="G122" s="62">
        <v>941.69920000000002</v>
      </c>
      <c r="H122" s="80"/>
    </row>
    <row r="123" spans="1:8" x14ac:dyDescent="0.25">
      <c r="A123" s="5">
        <v>111</v>
      </c>
      <c r="B123" s="38" t="s">
        <v>123</v>
      </c>
      <c r="C123" s="55" t="s">
        <v>109</v>
      </c>
      <c r="D123" s="61"/>
      <c r="E123" s="61"/>
      <c r="F123" s="61">
        <v>1.8900000000000001</v>
      </c>
      <c r="G123" s="62">
        <v>241.28329680000002</v>
      </c>
      <c r="H123" s="80"/>
    </row>
    <row r="124" spans="1:8" x14ac:dyDescent="0.25">
      <c r="A124" s="5">
        <v>112</v>
      </c>
      <c r="B124" s="38" t="s">
        <v>124</v>
      </c>
      <c r="C124" s="55" t="s">
        <v>125</v>
      </c>
      <c r="D124" s="61"/>
      <c r="E124" s="61"/>
      <c r="F124" s="61">
        <v>1</v>
      </c>
      <c r="G124" s="62">
        <v>318.88480000000004</v>
      </c>
      <c r="H124" s="80"/>
    </row>
    <row r="125" spans="1:8" x14ac:dyDescent="0.25">
      <c r="A125" s="5">
        <v>113</v>
      </c>
      <c r="B125" s="38" t="s">
        <v>126</v>
      </c>
      <c r="C125" s="55" t="s">
        <v>106</v>
      </c>
      <c r="D125" s="61"/>
      <c r="E125" s="61"/>
      <c r="F125" s="61">
        <v>1</v>
      </c>
      <c r="G125" s="62">
        <v>416.54080000000005</v>
      </c>
      <c r="H125" s="80"/>
    </row>
    <row r="126" spans="1:8" x14ac:dyDescent="0.25">
      <c r="A126" s="5">
        <v>114</v>
      </c>
      <c r="B126" s="38" t="s">
        <v>127</v>
      </c>
      <c r="C126" s="55" t="s">
        <v>47</v>
      </c>
      <c r="D126" s="61"/>
      <c r="E126" s="61"/>
      <c r="F126" s="61">
        <v>1</v>
      </c>
      <c r="G126" s="62">
        <v>724.85919999999999</v>
      </c>
      <c r="H126" s="80"/>
    </row>
    <row r="127" spans="1:8" x14ac:dyDescent="0.25">
      <c r="A127" s="5">
        <v>115</v>
      </c>
      <c r="B127" s="38" t="s">
        <v>128</v>
      </c>
      <c r="C127" s="55" t="s">
        <v>129</v>
      </c>
      <c r="D127" s="61"/>
      <c r="E127" s="61"/>
      <c r="F127" s="61">
        <v>1.89</v>
      </c>
      <c r="G127" s="62">
        <v>241.28329680000002</v>
      </c>
      <c r="H127" s="80"/>
    </row>
    <row r="128" spans="1:8" x14ac:dyDescent="0.25">
      <c r="A128" s="5">
        <v>116</v>
      </c>
      <c r="B128" s="38" t="s">
        <v>130</v>
      </c>
      <c r="C128" s="55" t="s">
        <v>131</v>
      </c>
      <c r="D128" s="61"/>
      <c r="E128" s="61"/>
      <c r="F128" s="61">
        <v>2.4</v>
      </c>
      <c r="G128" s="62">
        <v>2057.62752</v>
      </c>
      <c r="H128" s="80"/>
    </row>
    <row r="129" spans="1:8" x14ac:dyDescent="0.25">
      <c r="A129" s="5">
        <v>117</v>
      </c>
      <c r="B129" s="38" t="s">
        <v>132</v>
      </c>
      <c r="C129" s="55" t="s">
        <v>47</v>
      </c>
      <c r="D129" s="39"/>
      <c r="E129" s="39"/>
      <c r="F129" s="61">
        <v>6</v>
      </c>
      <c r="G129" s="62">
        <v>1820.0832000000003</v>
      </c>
      <c r="H129" s="44"/>
    </row>
    <row r="130" spans="1:8" x14ac:dyDescent="0.25">
      <c r="A130" s="5">
        <v>118</v>
      </c>
      <c r="B130" s="38" t="s">
        <v>133</v>
      </c>
      <c r="C130" s="55" t="s">
        <v>47</v>
      </c>
      <c r="D130" s="39"/>
      <c r="E130" s="39"/>
      <c r="F130" s="61">
        <v>1</v>
      </c>
      <c r="G130" s="62">
        <v>214.80160000000001</v>
      </c>
      <c r="H130" s="44"/>
    </row>
    <row r="131" spans="1:8" x14ac:dyDescent="0.25">
      <c r="A131" s="5">
        <v>119</v>
      </c>
      <c r="B131" s="38" t="s">
        <v>134</v>
      </c>
      <c r="C131" s="55" t="s">
        <v>109</v>
      </c>
      <c r="D131" s="39"/>
      <c r="E131" s="39"/>
      <c r="F131" s="61">
        <v>17.5</v>
      </c>
      <c r="G131" s="62">
        <v>6510.2127999999993</v>
      </c>
      <c r="H131" s="44"/>
    </row>
    <row r="132" spans="1:8" x14ac:dyDescent="0.25">
      <c r="A132" s="5">
        <v>120</v>
      </c>
      <c r="B132" s="38" t="s">
        <v>135</v>
      </c>
      <c r="C132" s="55" t="s">
        <v>109</v>
      </c>
      <c r="D132" s="39"/>
      <c r="E132" s="39"/>
      <c r="F132" s="61">
        <v>0.81</v>
      </c>
      <c r="G132" s="62">
        <v>791.66982960000018</v>
      </c>
      <c r="H132" s="44"/>
    </row>
    <row r="133" spans="1:8" x14ac:dyDescent="0.25">
      <c r="A133" s="5">
        <v>121</v>
      </c>
      <c r="B133" s="38" t="s">
        <v>136</v>
      </c>
      <c r="C133" s="55" t="s">
        <v>121</v>
      </c>
      <c r="D133" s="39"/>
      <c r="E133" s="39"/>
      <c r="F133" s="61">
        <v>1</v>
      </c>
      <c r="G133" s="62">
        <v>1645.9768000000001</v>
      </c>
      <c r="H133" s="44"/>
    </row>
    <row r="134" spans="1:8" ht="24" x14ac:dyDescent="0.25">
      <c r="A134" s="5">
        <v>122</v>
      </c>
      <c r="B134" s="43" t="s">
        <v>138</v>
      </c>
      <c r="C134" s="58" t="s">
        <v>161</v>
      </c>
      <c r="D134" s="39"/>
      <c r="E134" s="39"/>
      <c r="F134" s="61">
        <v>1</v>
      </c>
      <c r="G134" s="62">
        <v>489.02</v>
      </c>
      <c r="H134" s="44"/>
    </row>
    <row r="135" spans="1:8" ht="24" x14ac:dyDescent="0.25">
      <c r="A135" s="5">
        <v>123</v>
      </c>
      <c r="B135" s="43" t="s">
        <v>139</v>
      </c>
      <c r="C135" s="58" t="s">
        <v>106</v>
      </c>
      <c r="D135" s="39"/>
      <c r="E135" s="39"/>
      <c r="F135" s="61">
        <v>12</v>
      </c>
      <c r="G135" s="62">
        <v>821.01599999999996</v>
      </c>
      <c r="H135" s="44"/>
    </row>
    <row r="136" spans="1:8" x14ac:dyDescent="0.25">
      <c r="A136" s="5">
        <v>124</v>
      </c>
      <c r="B136" s="43" t="s">
        <v>140</v>
      </c>
      <c r="C136" s="58" t="s">
        <v>106</v>
      </c>
      <c r="D136" s="39"/>
      <c r="E136" s="39"/>
      <c r="F136" s="61">
        <v>2</v>
      </c>
      <c r="G136" s="62">
        <v>136.83599999999998</v>
      </c>
      <c r="H136" s="44"/>
    </row>
    <row r="137" spans="1:8" ht="25.5" x14ac:dyDescent="0.25">
      <c r="A137" s="5">
        <v>125</v>
      </c>
      <c r="B137" s="38" t="s">
        <v>137</v>
      </c>
      <c r="C137" s="55" t="s">
        <v>12</v>
      </c>
      <c r="D137" s="39"/>
      <c r="E137" s="39"/>
      <c r="F137" s="61">
        <v>0.6</v>
      </c>
      <c r="G137" s="62">
        <v>586.42209600000012</v>
      </c>
      <c r="H137" s="44"/>
    </row>
    <row r="138" spans="1:8" x14ac:dyDescent="0.25">
      <c r="A138" s="5">
        <v>126</v>
      </c>
      <c r="B138" s="43" t="s">
        <v>141</v>
      </c>
      <c r="C138" s="58" t="s">
        <v>106</v>
      </c>
      <c r="D138" s="39"/>
      <c r="E138" s="39"/>
      <c r="F138" s="61">
        <v>10</v>
      </c>
      <c r="G138" s="62">
        <v>684.18</v>
      </c>
      <c r="H138" s="44"/>
    </row>
    <row r="139" spans="1:8" x14ac:dyDescent="0.25">
      <c r="A139" s="5">
        <v>127</v>
      </c>
      <c r="B139" s="41" t="s">
        <v>142</v>
      </c>
      <c r="C139" s="58"/>
      <c r="D139" s="39"/>
      <c r="E139" s="39"/>
      <c r="F139" s="61"/>
      <c r="G139" s="62"/>
      <c r="H139" s="44"/>
    </row>
    <row r="140" spans="1:8" x14ac:dyDescent="0.25">
      <c r="A140" s="5">
        <v>128</v>
      </c>
      <c r="B140" s="43" t="s">
        <v>144</v>
      </c>
      <c r="C140" s="58" t="s">
        <v>145</v>
      </c>
      <c r="D140" s="39"/>
      <c r="E140" s="39"/>
      <c r="F140" s="61">
        <v>1</v>
      </c>
      <c r="G140" s="62">
        <v>101.11</v>
      </c>
      <c r="H140" s="44"/>
    </row>
    <row r="141" spans="1:8" x14ac:dyDescent="0.25">
      <c r="A141" s="5">
        <v>129</v>
      </c>
      <c r="B141" s="43" t="s">
        <v>146</v>
      </c>
      <c r="C141" s="58" t="s">
        <v>129</v>
      </c>
      <c r="D141" s="39"/>
      <c r="E141" s="39"/>
      <c r="F141" s="61">
        <v>1</v>
      </c>
      <c r="G141" s="62">
        <v>366.11199999999997</v>
      </c>
      <c r="H141" s="44"/>
    </row>
    <row r="142" spans="1:8" x14ac:dyDescent="0.25">
      <c r="A142" s="5">
        <v>130</v>
      </c>
      <c r="B142" s="43" t="s">
        <v>143</v>
      </c>
      <c r="C142" s="58" t="s">
        <v>47</v>
      </c>
      <c r="D142" s="39"/>
      <c r="E142" s="39"/>
      <c r="F142" s="61">
        <v>1</v>
      </c>
      <c r="G142" s="62">
        <v>70</v>
      </c>
      <c r="H142" s="44"/>
    </row>
    <row r="143" spans="1:8" x14ac:dyDescent="0.25">
      <c r="A143" s="5">
        <v>131</v>
      </c>
      <c r="B143" s="41" t="s">
        <v>147</v>
      </c>
      <c r="C143" s="58"/>
      <c r="D143" s="39"/>
      <c r="E143" s="39"/>
      <c r="F143" s="61"/>
      <c r="G143" s="62"/>
      <c r="H143" s="44"/>
    </row>
    <row r="144" spans="1:8" x14ac:dyDescent="0.25">
      <c r="A144" s="5">
        <v>132</v>
      </c>
      <c r="B144" s="43" t="s">
        <v>152</v>
      </c>
      <c r="C144" s="58" t="s">
        <v>105</v>
      </c>
      <c r="D144" s="39"/>
      <c r="E144" s="39"/>
      <c r="F144" s="61">
        <v>1.3</v>
      </c>
      <c r="G144" s="62">
        <v>697.43700000000001</v>
      </c>
      <c r="H144" s="44"/>
    </row>
    <row r="145" spans="1:8" x14ac:dyDescent="0.25">
      <c r="A145" s="5">
        <v>133</v>
      </c>
      <c r="B145" s="43" t="s">
        <v>153</v>
      </c>
      <c r="C145" s="58" t="s">
        <v>105</v>
      </c>
      <c r="D145" s="39"/>
      <c r="E145" s="39"/>
      <c r="F145" s="61">
        <v>1.5</v>
      </c>
      <c r="G145" s="62">
        <v>883.74</v>
      </c>
      <c r="H145" s="44"/>
    </row>
    <row r="146" spans="1:8" x14ac:dyDescent="0.25">
      <c r="A146" s="5">
        <v>134</v>
      </c>
      <c r="B146" s="41" t="s">
        <v>148</v>
      </c>
      <c r="C146" s="58"/>
      <c r="D146" s="39"/>
      <c r="E146" s="39"/>
      <c r="F146" s="61"/>
      <c r="G146" s="62"/>
      <c r="H146" s="44"/>
    </row>
    <row r="147" spans="1:8" x14ac:dyDescent="0.25">
      <c r="A147" s="5">
        <v>135</v>
      </c>
      <c r="B147" s="43" t="s">
        <v>149</v>
      </c>
      <c r="C147" s="58" t="s">
        <v>105</v>
      </c>
      <c r="D147" s="39"/>
      <c r="E147" s="39"/>
      <c r="F147" s="61">
        <v>1.3</v>
      </c>
      <c r="G147" s="62">
        <v>103.07700000000001</v>
      </c>
      <c r="H147" s="44"/>
    </row>
    <row r="148" spans="1:8" x14ac:dyDescent="0.25">
      <c r="A148" s="5">
        <v>136</v>
      </c>
      <c r="B148" s="43" t="s">
        <v>150</v>
      </c>
      <c r="C148" s="58" t="s">
        <v>105</v>
      </c>
      <c r="D148" s="39"/>
      <c r="E148" s="39"/>
      <c r="F148" s="61">
        <v>1.5</v>
      </c>
      <c r="G148" s="62">
        <v>137.69999999999999</v>
      </c>
      <c r="H148" s="44"/>
    </row>
    <row r="149" spans="1:8" x14ac:dyDescent="0.25">
      <c r="A149" s="5">
        <v>137</v>
      </c>
      <c r="B149" s="43" t="s">
        <v>151</v>
      </c>
      <c r="C149" s="58" t="s">
        <v>47</v>
      </c>
      <c r="D149" s="39"/>
      <c r="E149" s="39"/>
      <c r="F149" s="61">
        <v>2</v>
      </c>
      <c r="G149" s="62">
        <v>352.8</v>
      </c>
      <c r="H149" s="44"/>
    </row>
    <row r="150" spans="1:8" x14ac:dyDescent="0.25">
      <c r="A150" s="5">
        <v>138</v>
      </c>
      <c r="B150" s="43" t="s">
        <v>155</v>
      </c>
      <c r="C150" s="58" t="s">
        <v>47</v>
      </c>
      <c r="D150" s="39"/>
      <c r="E150" s="39"/>
      <c r="F150" s="61">
        <v>2</v>
      </c>
      <c r="G150" s="62">
        <v>4024.66</v>
      </c>
      <c r="H150" s="44"/>
    </row>
    <row r="151" spans="1:8" x14ac:dyDescent="0.25">
      <c r="A151" s="5">
        <v>139</v>
      </c>
      <c r="B151" s="41" t="s">
        <v>162</v>
      </c>
      <c r="C151" s="58"/>
      <c r="D151" s="39"/>
      <c r="E151" s="39"/>
      <c r="F151" s="61"/>
      <c r="G151" s="62"/>
      <c r="H151" s="44"/>
    </row>
    <row r="152" spans="1:8" x14ac:dyDescent="0.25">
      <c r="A152" s="5">
        <v>140</v>
      </c>
      <c r="B152" s="43" t="s">
        <v>163</v>
      </c>
      <c r="C152" s="58" t="s">
        <v>47</v>
      </c>
      <c r="D152" s="39"/>
      <c r="E152" s="39"/>
      <c r="F152" s="61">
        <v>1</v>
      </c>
      <c r="G152" s="62">
        <v>0</v>
      </c>
      <c r="H152" s="44"/>
    </row>
    <row r="153" spans="1:8" ht="24" x14ac:dyDescent="0.25">
      <c r="A153" s="5">
        <v>141</v>
      </c>
      <c r="B153" s="13" t="s">
        <v>171</v>
      </c>
      <c r="C153" s="58" t="s">
        <v>65</v>
      </c>
      <c r="D153" s="39"/>
      <c r="E153" s="39"/>
      <c r="F153" s="61">
        <v>2385.1666666666665</v>
      </c>
      <c r="G153" s="62">
        <v>516.80482153512662</v>
      </c>
      <c r="H153" s="44"/>
    </row>
    <row r="154" spans="1:8" x14ac:dyDescent="0.25">
      <c r="A154" s="5">
        <v>142</v>
      </c>
      <c r="B154" s="41" t="s">
        <v>164</v>
      </c>
      <c r="C154" s="58" t="s">
        <v>47</v>
      </c>
      <c r="D154" s="39"/>
      <c r="E154" s="39"/>
      <c r="F154" s="61">
        <v>1</v>
      </c>
      <c r="G154" s="62">
        <v>0</v>
      </c>
      <c r="H154" s="44"/>
    </row>
    <row r="155" spans="1:8" x14ac:dyDescent="0.25">
      <c r="A155" s="5">
        <v>143</v>
      </c>
      <c r="B155" s="41" t="s">
        <v>165</v>
      </c>
      <c r="C155" s="58"/>
      <c r="D155" s="39"/>
      <c r="E155" s="39"/>
      <c r="F155" s="61"/>
      <c r="G155" s="62"/>
      <c r="H155" s="44"/>
    </row>
    <row r="156" spans="1:8" x14ac:dyDescent="0.25">
      <c r="A156" s="5">
        <v>144</v>
      </c>
      <c r="B156" s="43" t="s">
        <v>166</v>
      </c>
      <c r="C156" s="58" t="s">
        <v>47</v>
      </c>
      <c r="D156" s="39"/>
      <c r="E156" s="39"/>
      <c r="F156" s="61">
        <v>1</v>
      </c>
      <c r="G156" s="62">
        <v>530.58000000000004</v>
      </c>
      <c r="H156" s="44"/>
    </row>
    <row r="157" spans="1:8" x14ac:dyDescent="0.25">
      <c r="A157" s="5">
        <v>145</v>
      </c>
      <c r="B157" s="43" t="s">
        <v>167</v>
      </c>
      <c r="C157" s="58" t="s">
        <v>47</v>
      </c>
      <c r="D157" s="39"/>
      <c r="E157" s="39"/>
      <c r="F157" s="61">
        <v>1</v>
      </c>
      <c r="G157" s="62">
        <v>296</v>
      </c>
      <c r="H157" s="44"/>
    </row>
    <row r="158" spans="1:8" x14ac:dyDescent="0.25">
      <c r="A158" s="5">
        <v>146</v>
      </c>
      <c r="B158" s="41" t="s">
        <v>169</v>
      </c>
      <c r="C158" s="58"/>
      <c r="D158" s="39"/>
      <c r="E158" s="39"/>
      <c r="F158" s="61"/>
      <c r="G158" s="62"/>
      <c r="H158" s="44"/>
    </row>
    <row r="159" spans="1:8" x14ac:dyDescent="0.25">
      <c r="A159" s="5">
        <v>147</v>
      </c>
      <c r="B159" s="43" t="s">
        <v>170</v>
      </c>
      <c r="C159" s="58" t="s">
        <v>87</v>
      </c>
      <c r="D159" s="39"/>
      <c r="E159" s="39"/>
      <c r="F159" s="61">
        <v>1</v>
      </c>
      <c r="G159" s="62">
        <v>2651.3789999999999</v>
      </c>
      <c r="H159" s="44"/>
    </row>
    <row r="160" spans="1:8" x14ac:dyDescent="0.25">
      <c r="A160" s="5">
        <v>148</v>
      </c>
      <c r="B160" s="41" t="s">
        <v>168</v>
      </c>
      <c r="C160" s="58"/>
      <c r="D160" s="39"/>
      <c r="E160" s="39"/>
      <c r="F160" s="61"/>
      <c r="G160" s="62"/>
      <c r="H160" s="44"/>
    </row>
    <row r="161" spans="1:8" x14ac:dyDescent="0.25">
      <c r="A161" s="5">
        <v>149</v>
      </c>
      <c r="B161" s="43" t="s">
        <v>135</v>
      </c>
      <c r="C161" s="58" t="s">
        <v>109</v>
      </c>
      <c r="D161" s="39"/>
      <c r="E161" s="39"/>
      <c r="F161" s="61">
        <v>3.52</v>
      </c>
      <c r="G161" s="62">
        <v>2515.9446400000002</v>
      </c>
      <c r="H161" s="44"/>
    </row>
    <row r="162" spans="1:8" x14ac:dyDescent="0.25">
      <c r="A162" s="5">
        <v>150</v>
      </c>
      <c r="B162" s="36" t="s">
        <v>13</v>
      </c>
      <c r="C162" s="44"/>
      <c r="D162" s="39"/>
      <c r="E162" s="39"/>
      <c r="F162" s="63"/>
      <c r="G162" s="64">
        <v>200023.18</v>
      </c>
      <c r="H162" s="65"/>
    </row>
    <row r="163" spans="1:8" ht="15.75" thickBot="1" x14ac:dyDescent="0.3">
      <c r="A163" s="5">
        <v>151</v>
      </c>
      <c r="B163" s="34" t="s">
        <v>76</v>
      </c>
      <c r="C163" s="44"/>
      <c r="D163" s="39"/>
      <c r="E163" s="39"/>
      <c r="F163" s="63"/>
      <c r="G163" s="64">
        <f>G77+G162</f>
        <v>1177866.2858306239</v>
      </c>
      <c r="H163" s="66"/>
    </row>
  </sheetData>
  <mergeCells count="15">
    <mergeCell ref="B81:C81"/>
    <mergeCell ref="B93:C93"/>
    <mergeCell ref="B32:C32"/>
    <mergeCell ref="C9:C11"/>
    <mergeCell ref="D9:E10"/>
    <mergeCell ref="F9:G10"/>
    <mergeCell ref="A10:A11"/>
    <mergeCell ref="H10:H11"/>
    <mergeCell ref="B13:F13"/>
    <mergeCell ref="B1:G1"/>
    <mergeCell ref="B2:G2"/>
    <mergeCell ref="B3:G3"/>
    <mergeCell ref="B4:G4"/>
    <mergeCell ref="B6:G6"/>
    <mergeCell ref="B7:G7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2019-10-22T08:52:16Z</dcterms:modified>
</cp:coreProperties>
</file>