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745" windowWidth="14805" windowHeight="5370"/>
  </bookViews>
  <sheets>
    <sheet name="ГОД" sheetId="24" r:id="rId1"/>
  </sheets>
  <calcPr calcId="144525"/>
</workbook>
</file>

<file path=xl/calcChain.xml><?xml version="1.0" encoding="utf-8"?>
<calcChain xmlns="http://schemas.openxmlformats.org/spreadsheetml/2006/main">
  <c r="A17" i="24" l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112" i="24" s="1"/>
  <c r="A113" i="24" s="1"/>
  <c r="A114" i="24" s="1"/>
  <c r="A115" i="24" s="1"/>
  <c r="A116" i="24" s="1"/>
  <c r="A117" i="24" s="1"/>
  <c r="A118" i="24" s="1"/>
  <c r="A119" i="24" s="1"/>
  <c r="A120" i="24" s="1"/>
  <c r="A121" i="24" s="1"/>
  <c r="A122" i="24" s="1"/>
  <c r="A123" i="24" s="1"/>
  <c r="A124" i="24" s="1"/>
  <c r="A125" i="24" s="1"/>
  <c r="A126" i="24" s="1"/>
  <c r="A127" i="24" s="1"/>
  <c r="A128" i="24" s="1"/>
  <c r="A129" i="24" s="1"/>
  <c r="A130" i="24" s="1"/>
  <c r="A131" i="24" s="1"/>
  <c r="A132" i="24" s="1"/>
  <c r="A133" i="24" s="1"/>
  <c r="A134" i="24" s="1"/>
  <c r="A135" i="24" s="1"/>
  <c r="A136" i="24" s="1"/>
  <c r="A137" i="24" s="1"/>
  <c r="A138" i="24" s="1"/>
  <c r="A139" i="24" s="1"/>
  <c r="A140" i="24" s="1"/>
  <c r="A141" i="24" s="1"/>
  <c r="A142" i="24" s="1"/>
  <c r="A143" i="24" s="1"/>
  <c r="A144" i="24" s="1"/>
  <c r="A145" i="24" s="1"/>
  <c r="A146" i="24" s="1"/>
  <c r="A147" i="24" s="1"/>
  <c r="A148" i="24" s="1"/>
  <c r="A149" i="24" s="1"/>
  <c r="A150" i="24" s="1"/>
  <c r="A151" i="24" s="1"/>
  <c r="A152" i="24" s="1"/>
  <c r="A153" i="24" s="1"/>
  <c r="A154" i="24" s="1"/>
  <c r="A155" i="24" s="1"/>
  <c r="A156" i="24" s="1"/>
  <c r="A157" i="24" s="1"/>
  <c r="A158" i="24" s="1"/>
  <c r="A159" i="24" s="1"/>
  <c r="A160" i="24" s="1"/>
  <c r="A161" i="24" s="1"/>
  <c r="A162" i="24" s="1"/>
  <c r="A163" i="24" s="1"/>
  <c r="A164" i="24" s="1"/>
  <c r="A165" i="24" s="1"/>
  <c r="A166" i="24" s="1"/>
  <c r="A167" i="24" s="1"/>
  <c r="A168" i="24" s="1"/>
  <c r="A169" i="24" s="1"/>
  <c r="A170" i="24" s="1"/>
  <c r="A171" i="24" s="1"/>
</calcChain>
</file>

<file path=xl/sharedStrings.xml><?xml version="1.0" encoding="utf-8"?>
<sst xmlns="http://schemas.openxmlformats.org/spreadsheetml/2006/main" count="294" uniqueCount="197">
  <si>
    <t xml:space="preserve">I.  Санитарное   содержаннию  помещений общего пользования.  </t>
  </si>
  <si>
    <t>Влажное подметание лестничных клеток  1 эт.</t>
  </si>
  <si>
    <t>100 м2</t>
  </si>
  <si>
    <t>Влажное подметание лестничных клеток 2-5 эт.</t>
  </si>
  <si>
    <t>Мытье лестничных  площадок и маршей 1-5 эт.</t>
  </si>
  <si>
    <t>Влажная уборка стен</t>
  </si>
  <si>
    <t xml:space="preserve">Влажная протирка дверей входных </t>
  </si>
  <si>
    <t>Влажная протирка подоконников</t>
  </si>
  <si>
    <t>Влажная протирка почтовых ящиков</t>
  </si>
  <si>
    <t>Влажная протирка отопительных приборов</t>
  </si>
  <si>
    <t xml:space="preserve">Влажная протирка перил </t>
  </si>
  <si>
    <t>Мытье окон</t>
  </si>
  <si>
    <t>10 м2</t>
  </si>
  <si>
    <t>II. Уборка  земельного участка летняя.</t>
  </si>
  <si>
    <t>Уборка газонов</t>
  </si>
  <si>
    <t>1000 м2</t>
  </si>
  <si>
    <t>100 шт.</t>
  </si>
  <si>
    <t>шт.</t>
  </si>
  <si>
    <t>Подборка мусора на контейнерной площадке</t>
  </si>
  <si>
    <t>м3</t>
  </si>
  <si>
    <t>м/час</t>
  </si>
  <si>
    <t>III. Уборка  земельного участка зимняя.</t>
  </si>
  <si>
    <t xml:space="preserve">Пескопосыпка территории : крыльца и тротуары </t>
  </si>
  <si>
    <t xml:space="preserve"> IV. Работы по обеспечению вывоза бытовых отходов</t>
  </si>
  <si>
    <t xml:space="preserve">V. Проведение технических осмотров и мелкий ремонт 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</si>
  <si>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</si>
  <si>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</si>
  <si>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</si>
  <si>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 лест.</t>
  </si>
  <si>
    <t>Осмотр вводных электрических щитков</t>
  </si>
  <si>
    <t>Проверка вентканалов</t>
  </si>
  <si>
    <t>VI. Содержание иных элементов общего имущества</t>
  </si>
  <si>
    <t>Лестничная клетка</t>
  </si>
  <si>
    <t>Электроснабжение</t>
  </si>
  <si>
    <t>VII.     Прочие  услуги</t>
  </si>
  <si>
    <t>1 м2</t>
  </si>
  <si>
    <t>VIII. Подготовка многоквартирного дома к сезонной эксплуатации.</t>
  </si>
  <si>
    <t>Промывка системы центрального отопления</t>
  </si>
  <si>
    <t xml:space="preserve">100 м3         здания </t>
  </si>
  <si>
    <t>вода для промывки системы отопления</t>
  </si>
  <si>
    <t xml:space="preserve">отвод воды </t>
  </si>
  <si>
    <t>100 м п</t>
  </si>
  <si>
    <t>Спуск и наполнение системы центрального отопления водой без осмотра</t>
  </si>
  <si>
    <t>Ликвидация  воздушных пробок в стояках</t>
  </si>
  <si>
    <t>1 прибор</t>
  </si>
  <si>
    <t>Затраты управления МКД</t>
  </si>
  <si>
    <t>1000 м3
здания</t>
  </si>
  <si>
    <t xml:space="preserve">Аварийно-диспетчерское обслуживание </t>
  </si>
  <si>
    <t>Кровля</t>
  </si>
  <si>
    <t>Стоимость песка- 100 м2-0,002 м3</t>
  </si>
  <si>
    <t>Установка пружин на входных дверях</t>
  </si>
  <si>
    <t>Техническое обслуживание  внутренних сетей водопровода и канализации</t>
  </si>
  <si>
    <t>руб.</t>
  </si>
  <si>
    <t>Работы по результатам осмотров и заявкам   населения</t>
  </si>
  <si>
    <t>Обслуживание внутридомового и фасад- ного газопровода и аварийное обслуж-е</t>
  </si>
  <si>
    <t>Уборка территории от опавших листьев</t>
  </si>
  <si>
    <t>Смена ламп  ДРЛ</t>
  </si>
  <si>
    <t>Гидравлическое испытание трубопрово - дов   системы отопления</t>
  </si>
  <si>
    <t>Уборка территории сильной загрязнённости</t>
  </si>
  <si>
    <t>Очистка урн от мусора</t>
  </si>
  <si>
    <t>Погрузка травы, ветвей</t>
  </si>
  <si>
    <t>Вывоз смёта, травы, ветвей и др.</t>
  </si>
  <si>
    <t>Итого:</t>
  </si>
  <si>
    <t>Сдвигание снега в дни снегопада</t>
  </si>
  <si>
    <t>Осмотр электросетей, арматуры и электро-оборудования на чердаках, подвалах и техэтажах</t>
  </si>
  <si>
    <t xml:space="preserve">Осмотр СО </t>
  </si>
  <si>
    <t>Проверка дымоходов</t>
  </si>
  <si>
    <t>Осмотр шиферной  кровли</t>
  </si>
  <si>
    <t>1 шт.</t>
  </si>
  <si>
    <t>Осмотр и очистка оголовков дымоходов и вентканалов от наледи и снега</t>
  </si>
  <si>
    <t>10 шт.</t>
  </si>
  <si>
    <t>Смена ламп  накаливания</t>
  </si>
  <si>
    <t>Смена плавкой вставки в электрощите</t>
  </si>
  <si>
    <t>Очистка края кровли от слежавшегося снега со сбрасыванием сосулек (10% от S кровли)</t>
  </si>
  <si>
    <t>Подметание снега с тротуара,  площадок  крылец .</t>
  </si>
  <si>
    <t>Очистка территории 1-го класса с усовершен- ствованным покрытием под скребок: ступень- ки и площадки крылец .</t>
  </si>
  <si>
    <t xml:space="preserve">Очистка урн от мусора </t>
  </si>
  <si>
    <t xml:space="preserve">шт. </t>
  </si>
  <si>
    <t>Уборка  контейнерной площадки (16 м2)</t>
  </si>
  <si>
    <t xml:space="preserve"> Сбор, транспортировка, утилизация   отходов ТКО</t>
  </si>
  <si>
    <t xml:space="preserve"> Сбор, транспортировка, утилизация   отходов КГО</t>
  </si>
  <si>
    <t xml:space="preserve">Уборка контейнерной площадки </t>
  </si>
  <si>
    <t>Подметание территории с усовершенство- ванным покрытием: крыльца, проезд, тро- туар</t>
  </si>
  <si>
    <t>Подборка мусора на контейнерной пло- щадке</t>
  </si>
  <si>
    <t>Механизированная уборка дворовой территории</t>
  </si>
  <si>
    <t>Итого  затраты за отчётный период</t>
  </si>
  <si>
    <t>Осмотр электросетей,арматуры и электрооборудования на лестничных клетках</t>
  </si>
  <si>
    <t>Разборка кирпичной кладки  стены (штроба) в ручную  на отдельные кирпичи   для обследования техничес- кого состояния  труб (кв 20-24)</t>
  </si>
  <si>
    <t xml:space="preserve">Работта спецтехники: ГОН по очистке дворовой территории  от снежных масс </t>
  </si>
  <si>
    <t>маш/час</t>
  </si>
  <si>
    <t>Ремонт  кладки кирпичной стены в 1 месте площадью до 1 м2 (кв. 20-24)</t>
  </si>
  <si>
    <t xml:space="preserve">Работта спецтехники: автовышка по очистке кровли от снежных масс и сосулек </t>
  </si>
  <si>
    <t>Ремонт штукатурки поверхностей стен местами (подъезды)</t>
  </si>
  <si>
    <t xml:space="preserve">    10 м2</t>
  </si>
  <si>
    <t xml:space="preserve">Работа спецтехники:  Камаз  по вывозу  снега с дворовой территории </t>
  </si>
  <si>
    <t xml:space="preserve">Работа спецтехники:  Краз  по вывозу  снега с дворовой территории </t>
  </si>
  <si>
    <t>Работа спец.техники автовышка</t>
  </si>
  <si>
    <t xml:space="preserve">Установка, удаление  трапа </t>
  </si>
  <si>
    <t>груз</t>
  </si>
  <si>
    <t>Вывоз снежных масс (1/4 часть )</t>
  </si>
  <si>
    <t>Резерв средств на непредвиденные работы на расчетно-плановый период  ( руб)</t>
  </si>
  <si>
    <t>ИТОГО управление и  содержание   (без НДС)</t>
  </si>
  <si>
    <t>Устранение неисправностей на внутридомовой системе ВО</t>
  </si>
  <si>
    <t xml:space="preserve">Разборка кирпичной  стенки  штробы </t>
  </si>
  <si>
    <t>Разборка трубопровода из чугунных  канализационных труб диам.100 мм (стояк № кв 4-8)</t>
  </si>
  <si>
    <t>1 м</t>
  </si>
  <si>
    <t>Монтаж  полиэтиленовых канализацион- ных труб диам 110 мм</t>
  </si>
  <si>
    <t>стоимость материалов</t>
  </si>
  <si>
    <t>труба диам 110 мм длина 1 м</t>
  </si>
  <si>
    <t>труба диам 110 мм длина 1,5 м</t>
  </si>
  <si>
    <t>труба  диам. 110  с кольцом</t>
  </si>
  <si>
    <t>манжета 123*110            (2 шт.)</t>
  </si>
  <si>
    <t>ревизия  диам. 110 мм с кольцом</t>
  </si>
  <si>
    <t>тройник 110*110*120*45</t>
  </si>
  <si>
    <t>Разборка трубопровода из стальных  труб диам.100 мм (стояк № кв 8-12)</t>
  </si>
  <si>
    <t>Монтаж  полиэтиленовой канализацион- ной трубы диам 100 мм</t>
  </si>
  <si>
    <t>Кладка отдельных участков внутренних стен из кирпича</t>
  </si>
  <si>
    <t xml:space="preserve">100 м3   </t>
  </si>
  <si>
    <t xml:space="preserve">Ремонт штукатурки  кирпичной стены </t>
  </si>
  <si>
    <t>Ремон освещения 2-го подъезда</t>
  </si>
  <si>
    <t>Крепление кабель канала 25*16 мм по стене</t>
  </si>
  <si>
    <t>10 м</t>
  </si>
  <si>
    <t>Прокладывание  провода АППВ  3*25 мм в кабель канал</t>
  </si>
  <si>
    <t>Крепление гофры  диам 16 мм по стене скобами</t>
  </si>
  <si>
    <t>материалы</t>
  </si>
  <si>
    <t>скобы</t>
  </si>
  <si>
    <t>труба гофрированная диам 16 мм</t>
  </si>
  <si>
    <t>100 м</t>
  </si>
  <si>
    <t>работа спец техники автовышка</t>
  </si>
  <si>
    <t>м\час</t>
  </si>
  <si>
    <t>Ремонт  отдельных мест покрытия кровли  (шифер) - торец аптеки</t>
  </si>
  <si>
    <t>Врезка  шаровых кранов диам. 15 мм (без стоимости арматуры)</t>
  </si>
  <si>
    <t>стоимость  материалов</t>
  </si>
  <si>
    <t>шаровый кран диам 15 мм</t>
  </si>
  <si>
    <t>Проверка на прогрев отопительных приборов с регулировкой</t>
  </si>
  <si>
    <t>Восстановление разрушенной тепловой изоляции труб СО (чердак)</t>
  </si>
  <si>
    <t>стоимость материала</t>
  </si>
  <si>
    <t xml:space="preserve">энергофлекс </t>
  </si>
  <si>
    <t>1 п м</t>
  </si>
  <si>
    <t xml:space="preserve">Масляная окраска скамеек - 4 шт. </t>
  </si>
  <si>
    <t>Изготовление и установка зонтов над оголовками ( 3п -2 шт)</t>
  </si>
  <si>
    <t>Восстановление подвального освещения 2 под.</t>
  </si>
  <si>
    <t>Пробивка борозд в кирпичной  стене (штроба) в ручную</t>
  </si>
  <si>
    <t>Крепление в штробе кабеля АВВГ 3*2,5 скобами</t>
  </si>
  <si>
    <t>Присоединение, отсоединение жил кабеля до 4 мм2</t>
  </si>
  <si>
    <t xml:space="preserve">шт </t>
  </si>
  <si>
    <t>Распайка концов в распредкоробке</t>
  </si>
  <si>
    <t>шт</t>
  </si>
  <si>
    <t>Затягивание кабеля АВВГ 3*2,5 мм2 в гофру диам 16 мм</t>
  </si>
  <si>
    <t>м</t>
  </si>
  <si>
    <t>Крепление скобами гофры диам 16 мм по стене, потолку</t>
  </si>
  <si>
    <t>масленное окрашевание эл.щитков (1-3 под.)</t>
  </si>
  <si>
    <t>10м2</t>
  </si>
  <si>
    <t>ремонт оголовков 1 под.</t>
  </si>
  <si>
    <t>оголовок</t>
  </si>
  <si>
    <t>1м3</t>
  </si>
  <si>
    <t>работа спец техники по доставке материалов МТЗ-82</t>
  </si>
  <si>
    <t>оштукатуривание поверхности дымовых труб</t>
  </si>
  <si>
    <t>Изоляция СО на чердаке:</t>
  </si>
  <si>
    <t>восстановление разрушенной теплоизоляции труб</t>
  </si>
  <si>
    <t>1м2</t>
  </si>
  <si>
    <t xml:space="preserve">скотч </t>
  </si>
  <si>
    <t>1 рул</t>
  </si>
  <si>
    <t>энергофлекс 25 мм</t>
  </si>
  <si>
    <t>работа спец техники МТЗ-82  по расчистке дворовой территории от снега</t>
  </si>
  <si>
    <t>2м</t>
  </si>
  <si>
    <t>спил деревьев</t>
  </si>
  <si>
    <t>спил дерева</t>
  </si>
  <si>
    <t>погрузка\выгрузка спила (0,02м3 = 1 груз)</t>
  </si>
  <si>
    <t>работа спец техники МТЗ-82 по вывозу спила</t>
  </si>
  <si>
    <t>прочистка канализации кв 1,5,9</t>
  </si>
  <si>
    <t>смена входного вентиля кв 10</t>
  </si>
  <si>
    <t>осмотр дверей  и запорных устройств подвальных помещений</t>
  </si>
  <si>
    <t>Осмотр шиферной  кровли в местах демонтажа антенн Ростелеком</t>
  </si>
  <si>
    <t>укрепление проушин (чердак 1 под)</t>
  </si>
  <si>
    <t>работа спец техники автовышка, для очистки снега с кровли</t>
  </si>
  <si>
    <t>засор канализации кв 1</t>
  </si>
  <si>
    <t>пробивка тросом с приспособлением Rotten Berger</t>
  </si>
  <si>
    <t xml:space="preserve">О ВЫПОЛНЕНИИ  УСЛОВИЙ  ДОГОВОРА  УПРАВЛЕНИЯ  </t>
  </si>
  <si>
    <t>за период с 01.01.2018 г. по 31.12.2018  г.</t>
  </si>
  <si>
    <t xml:space="preserve">     Работы  и  услуги  по  содержанию  и  ремонту</t>
  </si>
  <si>
    <t>общего  имущества  в  Многоквартирном  доме</t>
  </si>
  <si>
    <t>№</t>
  </si>
  <si>
    <t xml:space="preserve">Наименование работ и услуг в соответствии с утвержденными Перечнями работ и услуг, предоставляемым Управляющей организацией </t>
  </si>
  <si>
    <t>Ед. изм. физических объемов</t>
  </si>
  <si>
    <t xml:space="preserve">Запланировано работ по Договору </t>
  </si>
  <si>
    <t>Фактически выполнено работ и услуг, подтвержденных актами выполненных работ и услуг</t>
  </si>
  <si>
    <t xml:space="preserve">Примечания,  </t>
  </si>
  <si>
    <t>п/п</t>
  </si>
  <si>
    <t xml:space="preserve">по Договору за отчетный период, </t>
  </si>
  <si>
    <t>причины отклонения от плана</t>
  </si>
  <si>
    <t>состав работ, фактические сроки оказания, иные сведения</t>
  </si>
  <si>
    <t>Кол-во</t>
  </si>
  <si>
    <t>Стоимость, руб.</t>
  </si>
  <si>
    <r>
      <t xml:space="preserve"> Услуги по управлению </t>
    </r>
    <r>
      <rPr>
        <i/>
        <sz val="11"/>
        <color theme="1"/>
        <rFont val="Times New Roman"/>
        <family val="1"/>
        <charset val="204"/>
      </rPr>
      <t>Многоквартирном домом</t>
    </r>
  </si>
  <si>
    <t>МНОГОКВАРТИРНЫМ  ДОМОМ  УЛ.ШАХТИНСКАЯ, д.5</t>
  </si>
  <si>
    <t>ОТЧЕТ  УПРАВЛЯЮЩЕЙ  ОРГАНИЗАЦИИ  ООО « Приоритет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</si>
</sst>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;[Red]0.00"/>
  </numFmts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6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2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4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/>
    <xf numFmtId="4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4" fontId="12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center" wrapText="1"/>
    </xf>
    <xf numFmtId="165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3" fillId="0" borderId="11" xfId="0" applyFont="1" applyFill="1" applyBorder="1" applyAlignment="1"/>
    <xf numFmtId="2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left" wrapText="1"/>
    </xf>
    <xf numFmtId="3" fontId="12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3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/>
    </xf>
    <xf numFmtId="2" fontId="16" fillId="0" borderId="0" xfId="0" applyNumberFormat="1" applyFont="1"/>
    <xf numFmtId="2" fontId="7" fillId="0" borderId="1" xfId="0" applyNumberFormat="1" applyFont="1" applyBorder="1"/>
    <xf numFmtId="2" fontId="17" fillId="0" borderId="1" xfId="0" applyNumberFormat="1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/>
    </xf>
    <xf numFmtId="0" fontId="7" fillId="0" borderId="11" xfId="0" applyFont="1" applyFill="1" applyBorder="1"/>
    <xf numFmtId="2" fontId="14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K171"/>
  <sheetViews>
    <sheetView tabSelected="1" workbookViewId="0">
      <selection activeCell="B4" sqref="B4:G4"/>
    </sheetView>
  </sheetViews>
  <sheetFormatPr defaultRowHeight="15" x14ac:dyDescent="0.25"/>
  <cols>
    <col min="1" max="1" width="9.140625" style="75"/>
    <col min="2" max="2" width="44.42578125" style="77" customWidth="1"/>
    <col min="3" max="3" width="13.42578125" style="76" customWidth="1"/>
    <col min="4" max="5" width="15" style="77" customWidth="1"/>
    <col min="6" max="6" width="15.7109375" style="77" customWidth="1"/>
    <col min="7" max="7" width="16.28515625" style="96" customWidth="1"/>
    <col min="8" max="8" width="16.140625" style="77" customWidth="1"/>
    <col min="9" max="9" width="20.5703125" style="77" customWidth="1"/>
    <col min="10" max="16384" width="9.140625" style="77"/>
  </cols>
  <sheetData>
    <row r="4" spans="1:8" x14ac:dyDescent="0.25">
      <c r="B4" s="115" t="s">
        <v>196</v>
      </c>
      <c r="C4" s="115"/>
      <c r="D4" s="115"/>
      <c r="E4" s="115"/>
      <c r="F4" s="115"/>
      <c r="G4" s="115"/>
    </row>
    <row r="5" spans="1:8" x14ac:dyDescent="0.25">
      <c r="B5" s="115" t="s">
        <v>178</v>
      </c>
      <c r="C5" s="115"/>
      <c r="D5" s="115"/>
      <c r="E5" s="115"/>
      <c r="F5" s="115"/>
      <c r="G5" s="115"/>
    </row>
    <row r="6" spans="1:8" x14ac:dyDescent="0.25">
      <c r="B6" s="115" t="s">
        <v>195</v>
      </c>
      <c r="C6" s="115"/>
      <c r="D6" s="115"/>
      <c r="E6" s="115"/>
      <c r="F6" s="115"/>
      <c r="G6" s="115"/>
    </row>
    <row r="7" spans="1:8" x14ac:dyDescent="0.25">
      <c r="B7" s="115" t="s">
        <v>179</v>
      </c>
      <c r="C7" s="115"/>
      <c r="D7" s="115"/>
      <c r="E7" s="115"/>
      <c r="F7" s="115"/>
      <c r="G7" s="115"/>
    </row>
    <row r="9" spans="1:8" x14ac:dyDescent="0.25">
      <c r="B9" s="115" t="s">
        <v>180</v>
      </c>
      <c r="C9" s="115"/>
      <c r="D9" s="115"/>
      <c r="E9" s="115"/>
      <c r="F9" s="115"/>
      <c r="G9" s="115"/>
    </row>
    <row r="10" spans="1:8" x14ac:dyDescent="0.25">
      <c r="B10" s="115" t="s">
        <v>181</v>
      </c>
      <c r="C10" s="115"/>
      <c r="D10" s="115"/>
      <c r="E10" s="115"/>
      <c r="F10" s="115"/>
      <c r="G10" s="115"/>
    </row>
    <row r="12" spans="1:8" ht="50.25" customHeight="1" x14ac:dyDescent="0.25">
      <c r="A12" s="3" t="s">
        <v>182</v>
      </c>
      <c r="B12" s="78" t="s">
        <v>183</v>
      </c>
      <c r="C12" s="106" t="s">
        <v>184</v>
      </c>
      <c r="D12" s="109" t="s">
        <v>185</v>
      </c>
      <c r="E12" s="110"/>
      <c r="F12" s="109" t="s">
        <v>186</v>
      </c>
      <c r="G12" s="110"/>
      <c r="H12" s="78" t="s">
        <v>187</v>
      </c>
    </row>
    <row r="13" spans="1:8" ht="23.25" customHeight="1" x14ac:dyDescent="0.25">
      <c r="A13" s="113" t="s">
        <v>188</v>
      </c>
      <c r="B13" s="78" t="s">
        <v>189</v>
      </c>
      <c r="C13" s="107"/>
      <c r="D13" s="111"/>
      <c r="E13" s="112"/>
      <c r="F13" s="111"/>
      <c r="G13" s="112"/>
      <c r="H13" s="106" t="s">
        <v>190</v>
      </c>
    </row>
    <row r="14" spans="1:8" ht="38.25" customHeight="1" x14ac:dyDescent="0.25">
      <c r="A14" s="114"/>
      <c r="B14" s="78" t="s">
        <v>191</v>
      </c>
      <c r="C14" s="108"/>
      <c r="D14" s="78" t="s">
        <v>192</v>
      </c>
      <c r="E14" s="78" t="s">
        <v>193</v>
      </c>
      <c r="F14" s="78" t="s">
        <v>192</v>
      </c>
      <c r="G14" s="91" t="s">
        <v>193</v>
      </c>
      <c r="H14" s="108"/>
    </row>
    <row r="15" spans="1:8" x14ac:dyDescent="0.25">
      <c r="A15" s="79">
        <v>1</v>
      </c>
      <c r="B15" s="79">
        <v>2</v>
      </c>
      <c r="C15" s="79">
        <v>3</v>
      </c>
      <c r="D15" s="79">
        <v>4</v>
      </c>
      <c r="E15" s="79">
        <v>5</v>
      </c>
      <c r="F15" s="79">
        <v>6</v>
      </c>
      <c r="G15" s="92">
        <v>7</v>
      </c>
      <c r="H15" s="79">
        <v>8</v>
      </c>
    </row>
    <row r="16" spans="1:8" x14ac:dyDescent="0.25">
      <c r="A16" s="3">
        <v>1</v>
      </c>
      <c r="B16" s="28" t="s">
        <v>0</v>
      </c>
      <c r="C16" s="60"/>
      <c r="D16" s="56"/>
      <c r="E16" s="80"/>
      <c r="F16" s="81"/>
      <c r="G16" s="93"/>
      <c r="H16" s="2"/>
    </row>
    <row r="17" spans="1:8" ht="17.25" customHeight="1" x14ac:dyDescent="0.25">
      <c r="A17" s="3">
        <f>A16+1</f>
        <v>2</v>
      </c>
      <c r="B17" s="25" t="s">
        <v>1</v>
      </c>
      <c r="C17" s="26" t="s">
        <v>2</v>
      </c>
      <c r="D17" s="22">
        <v>4191.2</v>
      </c>
      <c r="E17" s="57">
        <v>9639.4500000000007</v>
      </c>
      <c r="F17" s="23">
        <v>4191.24</v>
      </c>
      <c r="G17" s="33">
        <v>9639.36</v>
      </c>
      <c r="H17" s="2"/>
    </row>
    <row r="18" spans="1:8" ht="18" customHeight="1" x14ac:dyDescent="0.25">
      <c r="A18" s="3">
        <f t="shared" ref="A18:A81" si="0">A17+1</f>
        <v>3</v>
      </c>
      <c r="B18" s="25" t="s">
        <v>3</v>
      </c>
      <c r="C18" s="26" t="s">
        <v>2</v>
      </c>
      <c r="D18" s="22">
        <v>12573.6</v>
      </c>
      <c r="E18" s="57">
        <v>28918.34</v>
      </c>
      <c r="F18" s="23">
        <v>12573.599999999999</v>
      </c>
      <c r="G18" s="6">
        <v>28918.080000000002</v>
      </c>
      <c r="H18" s="2"/>
    </row>
    <row r="19" spans="1:8" ht="17.25" customHeight="1" x14ac:dyDescent="0.25">
      <c r="A19" s="3">
        <f t="shared" si="0"/>
        <v>4</v>
      </c>
      <c r="B19" s="25" t="s">
        <v>4</v>
      </c>
      <c r="C19" s="32" t="s">
        <v>2</v>
      </c>
      <c r="D19" s="22">
        <v>3868.7999999999997</v>
      </c>
      <c r="E19" s="57">
        <v>25598.67</v>
      </c>
      <c r="F19" s="23">
        <v>3868.7999999999997</v>
      </c>
      <c r="G19" s="6">
        <v>25598.639999999999</v>
      </c>
      <c r="H19" s="2"/>
    </row>
    <row r="20" spans="1:8" x14ac:dyDescent="0.25">
      <c r="A20" s="3">
        <f t="shared" si="0"/>
        <v>5</v>
      </c>
      <c r="B20" s="46" t="s">
        <v>5</v>
      </c>
      <c r="C20" s="26" t="s">
        <v>2</v>
      </c>
      <c r="D20" s="24">
        <v>214.2</v>
      </c>
      <c r="E20" s="57">
        <v>756.43</v>
      </c>
      <c r="F20" s="23">
        <v>214.2</v>
      </c>
      <c r="G20" s="6">
        <v>756.42587999999989</v>
      </c>
      <c r="H20" s="2"/>
    </row>
    <row r="21" spans="1:8" x14ac:dyDescent="0.25">
      <c r="A21" s="3">
        <f t="shared" si="0"/>
        <v>6</v>
      </c>
      <c r="B21" s="46" t="s">
        <v>6</v>
      </c>
      <c r="C21" s="26" t="s">
        <v>2</v>
      </c>
      <c r="D21" s="24">
        <v>30</v>
      </c>
      <c r="E21" s="57">
        <v>17.420000000000002</v>
      </c>
      <c r="F21" s="23">
        <v>30</v>
      </c>
      <c r="G21" s="6">
        <v>17.423999999999999</v>
      </c>
      <c r="H21" s="2"/>
    </row>
    <row r="22" spans="1:8" x14ac:dyDescent="0.25">
      <c r="A22" s="3">
        <f t="shared" si="0"/>
        <v>7</v>
      </c>
      <c r="B22" s="25" t="s">
        <v>7</v>
      </c>
      <c r="C22" s="32" t="s">
        <v>2</v>
      </c>
      <c r="D22" s="24">
        <v>12</v>
      </c>
      <c r="E22" s="57">
        <v>61.33</v>
      </c>
      <c r="F22" s="23">
        <v>12</v>
      </c>
      <c r="G22" s="6">
        <v>61.334400000000002</v>
      </c>
      <c r="H22" s="2"/>
    </row>
    <row r="23" spans="1:8" x14ac:dyDescent="0.25">
      <c r="A23" s="3">
        <f t="shared" si="0"/>
        <v>8</v>
      </c>
      <c r="B23" s="58" t="s">
        <v>8</v>
      </c>
      <c r="C23" s="26" t="s">
        <v>2</v>
      </c>
      <c r="D23" s="24">
        <v>65.400000000000006</v>
      </c>
      <c r="E23" s="57">
        <v>185.37</v>
      </c>
      <c r="F23" s="23">
        <v>65.400000000000006</v>
      </c>
      <c r="G23" s="6">
        <v>185.39999999999998</v>
      </c>
      <c r="H23" s="2"/>
    </row>
    <row r="24" spans="1:8" ht="19.5" customHeight="1" x14ac:dyDescent="0.25">
      <c r="A24" s="3">
        <f t="shared" si="0"/>
        <v>9</v>
      </c>
      <c r="B24" s="25" t="s">
        <v>9</v>
      </c>
      <c r="C24" s="32" t="s">
        <v>2</v>
      </c>
      <c r="D24" s="24">
        <v>8.5</v>
      </c>
      <c r="E24" s="57">
        <v>58.06</v>
      </c>
      <c r="F24" s="23">
        <v>8.5</v>
      </c>
      <c r="G24" s="6">
        <v>58.059249999999992</v>
      </c>
      <c r="H24" s="2"/>
    </row>
    <row r="25" spans="1:8" x14ac:dyDescent="0.25">
      <c r="A25" s="3">
        <f t="shared" si="0"/>
        <v>10</v>
      </c>
      <c r="B25" s="58" t="s">
        <v>10</v>
      </c>
      <c r="C25" s="26" t="s">
        <v>2</v>
      </c>
      <c r="D25" s="24">
        <v>210.24</v>
      </c>
      <c r="E25" s="57">
        <v>600.77</v>
      </c>
      <c r="F25" s="23">
        <v>210.24</v>
      </c>
      <c r="G25" s="6">
        <v>600.78182399999992</v>
      </c>
      <c r="H25" s="2"/>
    </row>
    <row r="26" spans="1:8" x14ac:dyDescent="0.25">
      <c r="A26" s="3">
        <f t="shared" si="0"/>
        <v>11</v>
      </c>
      <c r="B26" s="25" t="s">
        <v>11</v>
      </c>
      <c r="C26" s="32" t="s">
        <v>12</v>
      </c>
      <c r="D26" s="24">
        <v>27</v>
      </c>
      <c r="E26" s="57">
        <v>602.58000000000004</v>
      </c>
      <c r="F26" s="23">
        <v>27</v>
      </c>
      <c r="G26" s="6">
        <v>602.58600000000001</v>
      </c>
      <c r="H26" s="2"/>
    </row>
    <row r="27" spans="1:8" x14ac:dyDescent="0.25">
      <c r="A27" s="3">
        <f t="shared" si="0"/>
        <v>12</v>
      </c>
      <c r="B27" s="73" t="s">
        <v>62</v>
      </c>
      <c r="C27" s="32"/>
      <c r="D27" s="26"/>
      <c r="E27" s="27">
        <v>66438.42</v>
      </c>
      <c r="F27" s="23"/>
      <c r="G27" s="94">
        <v>66438.091354000004</v>
      </c>
      <c r="H27" s="2"/>
    </row>
    <row r="28" spans="1:8" x14ac:dyDescent="0.25">
      <c r="A28" s="3">
        <f t="shared" si="0"/>
        <v>13</v>
      </c>
      <c r="B28" s="45" t="s">
        <v>13</v>
      </c>
      <c r="C28" s="60"/>
      <c r="D28" s="28"/>
      <c r="E28" s="33"/>
      <c r="F28" s="23"/>
      <c r="G28" s="6"/>
      <c r="H28" s="2"/>
    </row>
    <row r="29" spans="1:8" x14ac:dyDescent="0.25">
      <c r="A29" s="3">
        <f t="shared" si="0"/>
        <v>14</v>
      </c>
      <c r="B29" s="46" t="s">
        <v>14</v>
      </c>
      <c r="C29" s="26" t="s">
        <v>15</v>
      </c>
      <c r="D29" s="22">
        <v>16797.04</v>
      </c>
      <c r="E29" s="57">
        <v>3433.99</v>
      </c>
      <c r="F29" s="23">
        <v>16797.040000000019</v>
      </c>
      <c r="G29" s="6">
        <v>3433.9868575999981</v>
      </c>
      <c r="H29" s="2"/>
    </row>
    <row r="30" spans="1:8" ht="30.75" customHeight="1" x14ac:dyDescent="0.25">
      <c r="A30" s="3">
        <f t="shared" si="0"/>
        <v>15</v>
      </c>
      <c r="B30" s="25" t="s">
        <v>82</v>
      </c>
      <c r="C30" s="26" t="s">
        <v>15</v>
      </c>
      <c r="D30" s="22">
        <v>7698.6</v>
      </c>
      <c r="E30" s="57">
        <v>2611.37</v>
      </c>
      <c r="F30" s="23">
        <v>7698.5999999999995</v>
      </c>
      <c r="G30" s="6">
        <v>2611.3651200000004</v>
      </c>
      <c r="H30" s="2"/>
    </row>
    <row r="31" spans="1:8" ht="18.75" customHeight="1" x14ac:dyDescent="0.25">
      <c r="A31" s="3">
        <f t="shared" si="0"/>
        <v>16</v>
      </c>
      <c r="B31" s="25" t="s">
        <v>58</v>
      </c>
      <c r="C31" s="26" t="s">
        <v>15</v>
      </c>
      <c r="D31" s="6">
        <v>323.02</v>
      </c>
      <c r="E31" s="57">
        <v>1279.56</v>
      </c>
      <c r="F31" s="23">
        <v>323.02</v>
      </c>
      <c r="G31" s="6">
        <v>1279.5565145999999</v>
      </c>
      <c r="H31" s="2"/>
    </row>
    <row r="32" spans="1:8" x14ac:dyDescent="0.25">
      <c r="A32" s="3">
        <f t="shared" si="0"/>
        <v>17</v>
      </c>
      <c r="B32" s="25" t="s">
        <v>55</v>
      </c>
      <c r="C32" s="26" t="s">
        <v>15</v>
      </c>
      <c r="D32" s="22">
        <v>323.02</v>
      </c>
      <c r="E32" s="57">
        <v>1279.56</v>
      </c>
      <c r="F32" s="23">
        <v>323.02</v>
      </c>
      <c r="G32" s="6">
        <v>1279.5565145999999</v>
      </c>
      <c r="H32" s="2"/>
    </row>
    <row r="33" spans="1:11" x14ac:dyDescent="0.25">
      <c r="A33" s="3">
        <f t="shared" si="0"/>
        <v>18</v>
      </c>
      <c r="B33" s="25" t="s">
        <v>78</v>
      </c>
      <c r="C33" s="26" t="s">
        <v>77</v>
      </c>
      <c r="D33" s="24">
        <v>52</v>
      </c>
      <c r="E33" s="57">
        <v>3866.22</v>
      </c>
      <c r="F33" s="23">
        <v>52.000000000000014</v>
      </c>
      <c r="G33" s="6">
        <v>3866.2000000000021</v>
      </c>
      <c r="H33" s="2"/>
    </row>
    <row r="34" spans="1:11" ht="16.5" customHeight="1" x14ac:dyDescent="0.25">
      <c r="A34" s="3">
        <f t="shared" si="0"/>
        <v>19</v>
      </c>
      <c r="B34" s="25" t="s">
        <v>83</v>
      </c>
      <c r="C34" s="26" t="s">
        <v>19</v>
      </c>
      <c r="D34" s="24">
        <v>15.6</v>
      </c>
      <c r="E34" s="57">
        <v>1201.356</v>
      </c>
      <c r="F34" s="23">
        <v>15.600000000000001</v>
      </c>
      <c r="G34" s="6">
        <v>1201.356</v>
      </c>
      <c r="H34" s="86"/>
      <c r="K34" s="84"/>
    </row>
    <row r="35" spans="1:11" x14ac:dyDescent="0.25">
      <c r="A35" s="3">
        <f t="shared" si="0"/>
        <v>20</v>
      </c>
      <c r="B35" s="25" t="s">
        <v>76</v>
      </c>
      <c r="C35" s="32" t="s">
        <v>16</v>
      </c>
      <c r="D35" s="24">
        <v>310</v>
      </c>
      <c r="E35" s="57">
        <v>5293.67</v>
      </c>
      <c r="F35" s="23">
        <v>310.00000000000023</v>
      </c>
      <c r="G35" s="6">
        <v>5293.684000000002</v>
      </c>
      <c r="H35" s="2"/>
    </row>
    <row r="36" spans="1:11" x14ac:dyDescent="0.25">
      <c r="A36" s="3">
        <f t="shared" si="0"/>
        <v>21</v>
      </c>
      <c r="B36" s="25" t="s">
        <v>60</v>
      </c>
      <c r="C36" s="32" t="s">
        <v>19</v>
      </c>
      <c r="D36" s="24">
        <v>2</v>
      </c>
      <c r="E36" s="57">
        <v>501.84</v>
      </c>
      <c r="F36" s="23">
        <v>2</v>
      </c>
      <c r="G36" s="6">
        <v>501.84</v>
      </c>
      <c r="H36" s="2"/>
    </row>
    <row r="37" spans="1:11" x14ac:dyDescent="0.25">
      <c r="A37" s="3">
        <f t="shared" si="0"/>
        <v>22</v>
      </c>
      <c r="B37" s="25" t="s">
        <v>61</v>
      </c>
      <c r="C37" s="32" t="s">
        <v>20</v>
      </c>
      <c r="D37" s="30">
        <v>1</v>
      </c>
      <c r="E37" s="6">
        <v>1280.49</v>
      </c>
      <c r="F37" s="23">
        <v>1</v>
      </c>
      <c r="G37" s="6">
        <v>1280.49</v>
      </c>
      <c r="H37" s="2"/>
    </row>
    <row r="38" spans="1:11" x14ac:dyDescent="0.25">
      <c r="A38" s="3">
        <f t="shared" si="0"/>
        <v>23</v>
      </c>
      <c r="B38" s="73" t="s">
        <v>62</v>
      </c>
      <c r="C38" s="32"/>
      <c r="D38" s="31"/>
      <c r="E38" s="29">
        <v>20748.056</v>
      </c>
      <c r="F38" s="23"/>
      <c r="G38" s="94">
        <v>20748.035006800004</v>
      </c>
      <c r="H38" s="2"/>
    </row>
    <row r="39" spans="1:11" x14ac:dyDescent="0.25">
      <c r="A39" s="3">
        <f t="shared" si="0"/>
        <v>24</v>
      </c>
      <c r="B39" s="45" t="s">
        <v>21</v>
      </c>
      <c r="C39" s="60"/>
      <c r="D39" s="32"/>
      <c r="E39" s="33"/>
      <c r="F39" s="23"/>
      <c r="G39" s="6"/>
      <c r="H39" s="2"/>
    </row>
    <row r="40" spans="1:11" ht="15.75" customHeight="1" x14ac:dyDescent="0.25">
      <c r="A40" s="3">
        <f t="shared" si="0"/>
        <v>25</v>
      </c>
      <c r="B40" s="25" t="s">
        <v>84</v>
      </c>
      <c r="C40" s="32" t="s">
        <v>20</v>
      </c>
      <c r="D40" s="32">
        <v>2</v>
      </c>
      <c r="E40" s="32">
        <v>2581.34</v>
      </c>
      <c r="F40" s="23">
        <v>7.5</v>
      </c>
      <c r="G40" s="6">
        <v>9680.0250000000015</v>
      </c>
      <c r="H40" s="2"/>
    </row>
    <row r="41" spans="1:11" x14ac:dyDescent="0.25">
      <c r="A41" s="3">
        <f t="shared" si="0"/>
        <v>26</v>
      </c>
      <c r="B41" s="25" t="s">
        <v>63</v>
      </c>
      <c r="C41" s="32" t="s">
        <v>15</v>
      </c>
      <c r="D41" s="32">
        <v>1974</v>
      </c>
      <c r="E41" s="32">
        <v>5443.8577200000009</v>
      </c>
      <c r="F41" s="23">
        <v>1974</v>
      </c>
      <c r="G41" s="6">
        <v>5443.8577200000009</v>
      </c>
      <c r="H41" s="2"/>
    </row>
    <row r="42" spans="1:11" ht="45" x14ac:dyDescent="0.25">
      <c r="A42" s="3">
        <f t="shared" si="0"/>
        <v>27</v>
      </c>
      <c r="B42" s="25" t="s">
        <v>75</v>
      </c>
      <c r="C42" s="32" t="s">
        <v>15</v>
      </c>
      <c r="D42" s="33">
        <v>1974</v>
      </c>
      <c r="E42" s="32">
        <v>15024.410099999999</v>
      </c>
      <c r="F42" s="23">
        <v>1974</v>
      </c>
      <c r="G42" s="6">
        <v>15024.410100000001</v>
      </c>
      <c r="H42" s="2"/>
    </row>
    <row r="43" spans="1:11" ht="30" x14ac:dyDescent="0.25">
      <c r="A43" s="3">
        <f t="shared" si="0"/>
        <v>28</v>
      </c>
      <c r="B43" s="25" t="s">
        <v>74</v>
      </c>
      <c r="C43" s="32" t="s">
        <v>15</v>
      </c>
      <c r="D43" s="33">
        <v>15397.2</v>
      </c>
      <c r="E43" s="32">
        <v>7083.0199440000006</v>
      </c>
      <c r="F43" s="23">
        <v>15397.199999999999</v>
      </c>
      <c r="G43" s="6">
        <v>7083.0199439999997</v>
      </c>
      <c r="H43" s="2"/>
    </row>
    <row r="44" spans="1:11" x14ac:dyDescent="0.25">
      <c r="A44" s="3">
        <f t="shared" si="0"/>
        <v>29</v>
      </c>
      <c r="B44" s="25" t="s">
        <v>59</v>
      </c>
      <c r="C44" s="32" t="s">
        <v>16</v>
      </c>
      <c r="D44" s="32">
        <v>312</v>
      </c>
      <c r="E44" s="32">
        <v>5327.8368000000009</v>
      </c>
      <c r="F44" s="23">
        <v>156</v>
      </c>
      <c r="G44" s="6">
        <v>3551.88</v>
      </c>
      <c r="H44" s="2"/>
    </row>
    <row r="45" spans="1:11" x14ac:dyDescent="0.25">
      <c r="A45" s="3">
        <f t="shared" si="0"/>
        <v>30</v>
      </c>
      <c r="B45" s="25" t="s">
        <v>81</v>
      </c>
      <c r="C45" s="32" t="s">
        <v>77</v>
      </c>
      <c r="D45" s="32">
        <v>52</v>
      </c>
      <c r="E45" s="32">
        <v>3866.2</v>
      </c>
      <c r="F45" s="23">
        <v>52.000000000000014</v>
      </c>
      <c r="G45" s="6">
        <v>3866.2000000000021</v>
      </c>
      <c r="H45" s="2"/>
    </row>
    <row r="46" spans="1:11" ht="14.25" customHeight="1" x14ac:dyDescent="0.25">
      <c r="A46" s="3">
        <f t="shared" si="0"/>
        <v>31</v>
      </c>
      <c r="B46" s="25" t="s">
        <v>18</v>
      </c>
      <c r="C46" s="26" t="s">
        <v>19</v>
      </c>
      <c r="D46" s="32">
        <v>15.600000000000001</v>
      </c>
      <c r="E46" s="32">
        <v>1201.42</v>
      </c>
      <c r="F46" s="23">
        <v>15.600000000000001</v>
      </c>
      <c r="G46" s="6">
        <v>1201.356</v>
      </c>
      <c r="H46" s="2"/>
    </row>
    <row r="47" spans="1:11" ht="18.75" customHeight="1" x14ac:dyDescent="0.25">
      <c r="A47" s="3">
        <f t="shared" si="0"/>
        <v>32</v>
      </c>
      <c r="B47" s="25" t="s">
        <v>22</v>
      </c>
      <c r="C47" s="32" t="s">
        <v>15</v>
      </c>
      <c r="D47" s="55">
        <v>600</v>
      </c>
      <c r="E47" s="32">
        <v>337.35</v>
      </c>
      <c r="F47" s="23">
        <v>600</v>
      </c>
      <c r="G47" s="6">
        <v>337.35</v>
      </c>
      <c r="H47" s="2"/>
    </row>
    <row r="48" spans="1:11" x14ac:dyDescent="0.25">
      <c r="A48" s="3">
        <f t="shared" si="0"/>
        <v>33</v>
      </c>
      <c r="B48" s="35" t="s">
        <v>49</v>
      </c>
      <c r="C48" s="43" t="s">
        <v>19</v>
      </c>
      <c r="D48" s="39">
        <v>0.5</v>
      </c>
      <c r="E48" s="32">
        <v>489.52</v>
      </c>
      <c r="F48" s="23">
        <v>0.49999999999999978</v>
      </c>
      <c r="G48" s="6">
        <v>460.07500000000022</v>
      </c>
      <c r="H48" s="85"/>
    </row>
    <row r="49" spans="1:8" x14ac:dyDescent="0.25">
      <c r="A49" s="3">
        <f t="shared" si="0"/>
        <v>34</v>
      </c>
      <c r="B49" s="59" t="s">
        <v>62</v>
      </c>
      <c r="C49" s="36"/>
      <c r="D49" s="39"/>
      <c r="E49" s="29">
        <v>41354.954563999992</v>
      </c>
      <c r="F49" s="23"/>
      <c r="G49" s="94">
        <v>46648.173763999999</v>
      </c>
      <c r="H49" s="2"/>
    </row>
    <row r="50" spans="1:8" x14ac:dyDescent="0.25">
      <c r="A50" s="3">
        <f t="shared" si="0"/>
        <v>35</v>
      </c>
      <c r="B50" s="102" t="s">
        <v>23</v>
      </c>
      <c r="C50" s="103"/>
      <c r="D50" s="104"/>
      <c r="E50" s="60"/>
      <c r="F50" s="23"/>
      <c r="G50" s="94"/>
      <c r="H50" s="2"/>
    </row>
    <row r="51" spans="1:8" ht="30" x14ac:dyDescent="0.25">
      <c r="A51" s="3">
        <f t="shared" si="0"/>
        <v>36</v>
      </c>
      <c r="B51" s="34" t="s">
        <v>79</v>
      </c>
      <c r="C51" s="38" t="s">
        <v>19</v>
      </c>
      <c r="D51" s="41">
        <v>146.4</v>
      </c>
      <c r="E51" s="61">
        <v>63448.296000000002</v>
      </c>
      <c r="F51" s="23">
        <v>115.89999999999999</v>
      </c>
      <c r="G51" s="6">
        <v>58160.937999999995</v>
      </c>
      <c r="H51" s="2"/>
    </row>
    <row r="52" spans="1:8" ht="30" x14ac:dyDescent="0.25">
      <c r="A52" s="3">
        <f t="shared" si="0"/>
        <v>37</v>
      </c>
      <c r="B52" s="34" t="s">
        <v>80</v>
      </c>
      <c r="C52" s="38" t="s">
        <v>19</v>
      </c>
      <c r="D52" s="41">
        <v>83.2</v>
      </c>
      <c r="E52" s="61">
        <v>36058.048000000003</v>
      </c>
      <c r="F52" s="23">
        <v>69.333333333333357</v>
      </c>
      <c r="G52" s="6">
        <v>30048.373333333333</v>
      </c>
      <c r="H52" s="2"/>
    </row>
    <row r="53" spans="1:8" x14ac:dyDescent="0.25">
      <c r="A53" s="3">
        <f t="shared" si="0"/>
        <v>38</v>
      </c>
      <c r="B53" s="73" t="s">
        <v>62</v>
      </c>
      <c r="C53" s="38"/>
      <c r="D53" s="38"/>
      <c r="E53" s="62">
        <v>99506.344000000012</v>
      </c>
      <c r="F53" s="23"/>
      <c r="G53" s="94">
        <v>88209.311333333331</v>
      </c>
      <c r="H53" s="2"/>
    </row>
    <row r="54" spans="1:8" x14ac:dyDescent="0.25">
      <c r="A54" s="3">
        <f t="shared" si="0"/>
        <v>39</v>
      </c>
      <c r="B54" s="102" t="s">
        <v>24</v>
      </c>
      <c r="C54" s="103"/>
      <c r="D54" s="104"/>
      <c r="E54" s="60"/>
      <c r="F54" s="23"/>
      <c r="G54" s="6"/>
      <c r="H54" s="2"/>
    </row>
    <row r="55" spans="1:8" x14ac:dyDescent="0.25">
      <c r="A55" s="3">
        <f t="shared" si="0"/>
        <v>40</v>
      </c>
      <c r="B55" s="40" t="s">
        <v>67</v>
      </c>
      <c r="C55" s="32" t="s">
        <v>15</v>
      </c>
      <c r="D55" s="41">
        <v>1754</v>
      </c>
      <c r="E55" s="39">
        <v>1954.1840200000001</v>
      </c>
      <c r="F55" s="23">
        <v>1754</v>
      </c>
      <c r="G55" s="6">
        <v>1954.1840199999999</v>
      </c>
      <c r="H55" s="2"/>
    </row>
    <row r="56" spans="1:8" x14ac:dyDescent="0.25">
      <c r="A56" s="3">
        <f t="shared" si="0"/>
        <v>41</v>
      </c>
      <c r="B56" s="40" t="s">
        <v>25</v>
      </c>
      <c r="C56" s="32" t="s">
        <v>15</v>
      </c>
      <c r="D56" s="41">
        <v>32.25</v>
      </c>
      <c r="E56" s="39">
        <v>24.509354999999999</v>
      </c>
      <c r="F56" s="23">
        <v>32.25</v>
      </c>
      <c r="G56" s="6">
        <v>24.509354999999999</v>
      </c>
      <c r="H56" s="2"/>
    </row>
    <row r="57" spans="1:8" ht="16.5" customHeight="1" x14ac:dyDescent="0.25">
      <c r="A57" s="3">
        <f t="shared" si="0"/>
        <v>42</v>
      </c>
      <c r="B57" s="40" t="s">
        <v>26</v>
      </c>
      <c r="C57" s="32" t="s">
        <v>15</v>
      </c>
      <c r="D57" s="41">
        <v>633</v>
      </c>
      <c r="E57" s="39">
        <v>481.06734</v>
      </c>
      <c r="F57" s="23">
        <v>633</v>
      </c>
      <c r="G57" s="6">
        <v>481.06734</v>
      </c>
      <c r="H57" s="2"/>
    </row>
    <row r="58" spans="1:8" x14ac:dyDescent="0.25">
      <c r="A58" s="3">
        <f t="shared" si="0"/>
        <v>43</v>
      </c>
      <c r="B58" s="40" t="s">
        <v>27</v>
      </c>
      <c r="C58" s="32" t="s">
        <v>15</v>
      </c>
      <c r="D58" s="41">
        <v>1570</v>
      </c>
      <c r="E58" s="39">
        <v>1249.4374000000003</v>
      </c>
      <c r="F58" s="23">
        <v>1570</v>
      </c>
      <c r="G58" s="6">
        <v>1249.4374000000003</v>
      </c>
      <c r="H58" s="2"/>
    </row>
    <row r="59" spans="1:8" x14ac:dyDescent="0.25">
      <c r="A59" s="3">
        <f t="shared" si="0"/>
        <v>44</v>
      </c>
      <c r="B59" s="40" t="s">
        <v>65</v>
      </c>
      <c r="C59" s="32" t="s">
        <v>15</v>
      </c>
      <c r="D59" s="41">
        <v>2190</v>
      </c>
      <c r="E59" s="39">
        <v>3485.6039999999998</v>
      </c>
      <c r="F59" s="23">
        <v>2190</v>
      </c>
      <c r="G59" s="6">
        <v>3485.6039999999998</v>
      </c>
      <c r="H59" s="2"/>
    </row>
    <row r="60" spans="1:8" ht="45" x14ac:dyDescent="0.25">
      <c r="A60" s="3">
        <f t="shared" si="0"/>
        <v>45</v>
      </c>
      <c r="B60" s="40" t="s">
        <v>64</v>
      </c>
      <c r="C60" s="32" t="s">
        <v>15</v>
      </c>
      <c r="D60" s="41">
        <v>730</v>
      </c>
      <c r="E60" s="39">
        <v>1161.8679999999999</v>
      </c>
      <c r="F60" s="23">
        <v>730</v>
      </c>
      <c r="G60" s="6">
        <v>1161.8679999999999</v>
      </c>
      <c r="H60" s="2"/>
    </row>
    <row r="61" spans="1:8" ht="32.25" customHeight="1" x14ac:dyDescent="0.25">
      <c r="A61" s="3">
        <f t="shared" si="0"/>
        <v>46</v>
      </c>
      <c r="B61" s="40" t="s">
        <v>86</v>
      </c>
      <c r="C61" s="32" t="s">
        <v>28</v>
      </c>
      <c r="D61" s="48">
        <v>20</v>
      </c>
      <c r="E61" s="39">
        <v>716.22600000000011</v>
      </c>
      <c r="F61" s="23">
        <v>20</v>
      </c>
      <c r="G61" s="6">
        <v>716.22600000000011</v>
      </c>
      <c r="H61" s="2"/>
    </row>
    <row r="62" spans="1:8" x14ac:dyDescent="0.25">
      <c r="A62" s="3">
        <f t="shared" si="0"/>
        <v>47</v>
      </c>
      <c r="B62" s="40" t="s">
        <v>29</v>
      </c>
      <c r="C62" s="32" t="s">
        <v>16</v>
      </c>
      <c r="D62" s="48">
        <v>2</v>
      </c>
      <c r="E62" s="39">
        <v>148.25839999999999</v>
      </c>
      <c r="F62" s="23">
        <v>2</v>
      </c>
      <c r="G62" s="6">
        <v>148.25839999999999</v>
      </c>
      <c r="H62" s="2"/>
    </row>
    <row r="63" spans="1:8" x14ac:dyDescent="0.25">
      <c r="A63" s="3">
        <f t="shared" si="0"/>
        <v>48</v>
      </c>
      <c r="B63" s="40" t="s">
        <v>66</v>
      </c>
      <c r="C63" s="32" t="s">
        <v>17</v>
      </c>
      <c r="D63" s="41">
        <v>138</v>
      </c>
      <c r="E63" s="39">
        <v>25541.07</v>
      </c>
      <c r="F63" s="23">
        <v>126</v>
      </c>
      <c r="G63" s="6">
        <v>23320.080000000002</v>
      </c>
      <c r="H63" s="2"/>
    </row>
    <row r="64" spans="1:8" x14ac:dyDescent="0.25">
      <c r="A64" s="3">
        <f t="shared" si="0"/>
        <v>49</v>
      </c>
      <c r="B64" s="40" t="s">
        <v>30</v>
      </c>
      <c r="C64" s="32" t="s">
        <v>17</v>
      </c>
      <c r="D64" s="41">
        <v>138</v>
      </c>
      <c r="E64" s="39">
        <v>11888.19</v>
      </c>
      <c r="F64" s="23">
        <v>126</v>
      </c>
      <c r="G64" s="6">
        <v>10854.900000000001</v>
      </c>
      <c r="H64" s="2"/>
    </row>
    <row r="65" spans="1:9" x14ac:dyDescent="0.25">
      <c r="A65" s="3">
        <f t="shared" si="0"/>
        <v>50</v>
      </c>
      <c r="B65" s="73" t="s">
        <v>62</v>
      </c>
      <c r="C65" s="32"/>
      <c r="D65" s="32"/>
      <c r="E65" s="54">
        <v>46650.414515000004</v>
      </c>
      <c r="F65" s="23"/>
      <c r="G65" s="94">
        <v>43396.134515000005</v>
      </c>
      <c r="H65" s="85"/>
      <c r="I65" s="90"/>
    </row>
    <row r="66" spans="1:9" x14ac:dyDescent="0.25">
      <c r="A66" s="3">
        <f t="shared" si="0"/>
        <v>51</v>
      </c>
      <c r="B66" s="105" t="s">
        <v>31</v>
      </c>
      <c r="C66" s="105"/>
      <c r="D66" s="105"/>
      <c r="E66" s="105"/>
      <c r="F66" s="23"/>
      <c r="G66" s="6"/>
      <c r="H66" s="2"/>
    </row>
    <row r="67" spans="1:9" x14ac:dyDescent="0.25">
      <c r="A67" s="3">
        <f t="shared" si="0"/>
        <v>52</v>
      </c>
      <c r="B67" s="45" t="s">
        <v>48</v>
      </c>
      <c r="C67" s="60"/>
      <c r="D67" s="60"/>
      <c r="E67" s="60"/>
      <c r="F67" s="23"/>
      <c r="G67" s="6"/>
      <c r="H67" s="2"/>
    </row>
    <row r="68" spans="1:9" ht="33.75" customHeight="1" x14ac:dyDescent="0.25">
      <c r="A68" s="3">
        <f t="shared" si="0"/>
        <v>53</v>
      </c>
      <c r="B68" s="63" t="s">
        <v>73</v>
      </c>
      <c r="C68" s="26" t="s">
        <v>2</v>
      </c>
      <c r="D68" s="26">
        <v>438.5</v>
      </c>
      <c r="E68" s="39">
        <v>8898.4804999999997</v>
      </c>
      <c r="F68" s="23">
        <v>185.96</v>
      </c>
      <c r="G68" s="6">
        <v>3773.6862800000004</v>
      </c>
      <c r="H68" s="85"/>
    </row>
    <row r="69" spans="1:9" ht="30" x14ac:dyDescent="0.25">
      <c r="A69" s="3">
        <f t="shared" si="0"/>
        <v>54</v>
      </c>
      <c r="B69" s="63" t="s">
        <v>69</v>
      </c>
      <c r="C69" s="26" t="s">
        <v>2</v>
      </c>
      <c r="D69" s="26">
        <v>48.48</v>
      </c>
      <c r="E69" s="39">
        <v>983.80463999999995</v>
      </c>
      <c r="F69" s="23">
        <v>0</v>
      </c>
      <c r="G69" s="6">
        <v>0</v>
      </c>
      <c r="H69" s="2"/>
    </row>
    <row r="70" spans="1:9" x14ac:dyDescent="0.25">
      <c r="A70" s="3">
        <f t="shared" si="0"/>
        <v>55</v>
      </c>
      <c r="B70" s="64" t="s">
        <v>32</v>
      </c>
      <c r="C70" s="32"/>
      <c r="D70" s="32"/>
      <c r="E70" s="39"/>
      <c r="F70" s="23"/>
      <c r="G70" s="6"/>
      <c r="H70" s="2"/>
    </row>
    <row r="71" spans="1:9" x14ac:dyDescent="0.25">
      <c r="A71" s="3">
        <f t="shared" si="0"/>
        <v>56</v>
      </c>
      <c r="B71" s="49" t="s">
        <v>50</v>
      </c>
      <c r="C71" s="26" t="s">
        <v>17</v>
      </c>
      <c r="D71" s="26">
        <v>2</v>
      </c>
      <c r="E71" s="39">
        <v>1973.14</v>
      </c>
      <c r="F71" s="4">
        <v>1</v>
      </c>
      <c r="G71" s="4">
        <v>986.57</v>
      </c>
      <c r="H71" s="2"/>
    </row>
    <row r="72" spans="1:9" x14ac:dyDescent="0.25">
      <c r="A72" s="3">
        <f t="shared" si="0"/>
        <v>57</v>
      </c>
      <c r="B72" s="42" t="s">
        <v>33</v>
      </c>
      <c r="C72" s="26"/>
      <c r="D72" s="26"/>
      <c r="E72" s="26"/>
      <c r="F72" s="23"/>
      <c r="G72" s="6"/>
      <c r="H72" s="2"/>
    </row>
    <row r="73" spans="1:9" x14ac:dyDescent="0.25">
      <c r="A73" s="3">
        <f t="shared" si="0"/>
        <v>58</v>
      </c>
      <c r="B73" s="25" t="s">
        <v>72</v>
      </c>
      <c r="C73" s="26" t="s">
        <v>17</v>
      </c>
      <c r="D73" s="41">
        <v>1</v>
      </c>
      <c r="E73" s="47">
        <v>1118.73</v>
      </c>
      <c r="F73" s="23">
        <v>0</v>
      </c>
      <c r="G73" s="6">
        <v>0</v>
      </c>
      <c r="H73" s="2"/>
    </row>
    <row r="74" spans="1:9" x14ac:dyDescent="0.25">
      <c r="A74" s="3">
        <f t="shared" si="0"/>
        <v>59</v>
      </c>
      <c r="B74" s="35" t="s">
        <v>56</v>
      </c>
      <c r="C74" s="26" t="s">
        <v>17</v>
      </c>
      <c r="D74" s="65">
        <v>1</v>
      </c>
      <c r="E74" s="38">
        <v>470.21</v>
      </c>
      <c r="F74" s="23">
        <v>0</v>
      </c>
      <c r="G74" s="6">
        <v>0</v>
      </c>
      <c r="H74" s="2"/>
    </row>
    <row r="75" spans="1:9" x14ac:dyDescent="0.25">
      <c r="A75" s="3">
        <f t="shared" si="0"/>
        <v>60</v>
      </c>
      <c r="B75" s="35" t="s">
        <v>71</v>
      </c>
      <c r="C75" s="26" t="s">
        <v>70</v>
      </c>
      <c r="D75" s="41">
        <v>3</v>
      </c>
      <c r="E75" s="38">
        <v>197.36399999999998</v>
      </c>
      <c r="F75" s="23">
        <v>1</v>
      </c>
      <c r="G75" s="6">
        <v>197.37</v>
      </c>
      <c r="H75" s="2"/>
    </row>
    <row r="76" spans="1:9" x14ac:dyDescent="0.25">
      <c r="A76" s="3">
        <f t="shared" si="0"/>
        <v>61</v>
      </c>
      <c r="B76" s="73" t="s">
        <v>62</v>
      </c>
      <c r="C76" s="43"/>
      <c r="D76" s="43"/>
      <c r="E76" s="66">
        <v>13641.729139999998</v>
      </c>
      <c r="F76" s="23"/>
      <c r="G76" s="94">
        <v>4957.6262800000004</v>
      </c>
      <c r="H76" s="2"/>
    </row>
    <row r="77" spans="1:9" x14ac:dyDescent="0.25">
      <c r="A77" s="3">
        <f t="shared" si="0"/>
        <v>62</v>
      </c>
      <c r="B77" s="45" t="s">
        <v>34</v>
      </c>
      <c r="C77" s="60"/>
      <c r="D77" s="60"/>
      <c r="E77" s="60"/>
      <c r="F77" s="23"/>
      <c r="G77" s="6"/>
      <c r="H77" s="2"/>
    </row>
    <row r="78" spans="1:9" x14ac:dyDescent="0.25">
      <c r="A78" s="3">
        <f t="shared" si="0"/>
        <v>63</v>
      </c>
      <c r="B78" s="46" t="s">
        <v>47</v>
      </c>
      <c r="C78" s="38" t="s">
        <v>35</v>
      </c>
      <c r="D78" s="38">
        <v>23954.400000000001</v>
      </c>
      <c r="E78" s="57">
        <v>74577.36</v>
      </c>
      <c r="F78" s="23">
        <v>23954.400000000001</v>
      </c>
      <c r="G78" s="6">
        <v>74577.36</v>
      </c>
      <c r="H78" s="2"/>
    </row>
    <row r="79" spans="1:9" ht="30" x14ac:dyDescent="0.25">
      <c r="A79" s="3">
        <f t="shared" si="0"/>
        <v>64</v>
      </c>
      <c r="B79" s="25" t="s">
        <v>54</v>
      </c>
      <c r="C79" s="38" t="s">
        <v>35</v>
      </c>
      <c r="D79" s="38">
        <v>23954.400000000001</v>
      </c>
      <c r="E79" s="57">
        <v>5248.04</v>
      </c>
      <c r="F79" s="23"/>
      <c r="G79" s="6">
        <v>5488.8</v>
      </c>
      <c r="H79" s="2"/>
    </row>
    <row r="80" spans="1:9" ht="30" x14ac:dyDescent="0.25">
      <c r="A80" s="3">
        <f t="shared" si="0"/>
        <v>65</v>
      </c>
      <c r="B80" s="25" t="s">
        <v>51</v>
      </c>
      <c r="C80" s="38" t="s">
        <v>52</v>
      </c>
      <c r="D80" s="38">
        <v>23954.400000000001</v>
      </c>
      <c r="E80" s="57">
        <v>54616.031999999999</v>
      </c>
      <c r="F80" s="23">
        <v>23954.400000000001</v>
      </c>
      <c r="G80" s="6">
        <v>54616.08</v>
      </c>
      <c r="H80" s="85"/>
    </row>
    <row r="81" spans="1:9" x14ac:dyDescent="0.25">
      <c r="A81" s="3">
        <f t="shared" si="0"/>
        <v>66</v>
      </c>
      <c r="B81" s="73" t="s">
        <v>62</v>
      </c>
      <c r="C81" s="32"/>
      <c r="D81" s="32"/>
      <c r="E81" s="66">
        <v>134441.432</v>
      </c>
      <c r="F81" s="23"/>
      <c r="G81" s="94">
        <v>134682.23999999999</v>
      </c>
      <c r="H81" s="2"/>
    </row>
    <row r="82" spans="1:9" x14ac:dyDescent="0.25">
      <c r="A82" s="3">
        <f t="shared" ref="A82:A145" si="1">A81+1</f>
        <v>67</v>
      </c>
      <c r="B82" s="67" t="s">
        <v>36</v>
      </c>
      <c r="C82" s="87"/>
      <c r="D82" s="68"/>
      <c r="E82" s="69"/>
      <c r="F82" s="23"/>
      <c r="G82" s="83"/>
      <c r="H82" s="2"/>
    </row>
    <row r="83" spans="1:9" ht="30" x14ac:dyDescent="0.25">
      <c r="A83" s="3">
        <f t="shared" si="1"/>
        <v>68</v>
      </c>
      <c r="B83" s="58" t="s">
        <v>37</v>
      </c>
      <c r="C83" s="47" t="s">
        <v>38</v>
      </c>
      <c r="D83" s="70">
        <v>8151</v>
      </c>
      <c r="E83" s="39">
        <v>22680.06</v>
      </c>
      <c r="F83" s="23">
        <v>8151</v>
      </c>
      <c r="G83" s="95">
        <v>22680.157500000001</v>
      </c>
      <c r="H83" s="2"/>
    </row>
    <row r="84" spans="1:9" ht="30" x14ac:dyDescent="0.25">
      <c r="A84" s="3">
        <f t="shared" si="1"/>
        <v>69</v>
      </c>
      <c r="B84" s="46" t="s">
        <v>57</v>
      </c>
      <c r="C84" s="26" t="s">
        <v>41</v>
      </c>
      <c r="D84" s="41">
        <v>1296</v>
      </c>
      <c r="E84" s="26">
        <v>35263.339999999997</v>
      </c>
      <c r="F84" s="23">
        <v>1296</v>
      </c>
      <c r="G84" s="95">
        <v>35263.382400000002</v>
      </c>
      <c r="H84" s="2"/>
    </row>
    <row r="85" spans="1:9" x14ac:dyDescent="0.25">
      <c r="A85" s="3">
        <f t="shared" si="1"/>
        <v>70</v>
      </c>
      <c r="B85" s="49" t="s">
        <v>39</v>
      </c>
      <c r="C85" s="38" t="s">
        <v>19</v>
      </c>
      <c r="D85" s="38">
        <v>6</v>
      </c>
      <c r="E85" s="26">
        <v>295.20999999999998</v>
      </c>
      <c r="F85" s="23">
        <v>4.2</v>
      </c>
      <c r="G85" s="95">
        <v>206.64000000000001</v>
      </c>
      <c r="H85" s="2"/>
    </row>
    <row r="86" spans="1:9" x14ac:dyDescent="0.25">
      <c r="A86" s="3">
        <f t="shared" si="1"/>
        <v>71</v>
      </c>
      <c r="B86" s="49" t="s">
        <v>40</v>
      </c>
      <c r="C86" s="38" t="s">
        <v>19</v>
      </c>
      <c r="D86" s="38">
        <v>6</v>
      </c>
      <c r="E86" s="26">
        <v>260.89</v>
      </c>
      <c r="F86" s="23">
        <v>4.2</v>
      </c>
      <c r="G86" s="95">
        <v>182.61599999999999</v>
      </c>
      <c r="H86" s="2"/>
    </row>
    <row r="87" spans="1:9" ht="30" x14ac:dyDescent="0.25">
      <c r="A87" s="3">
        <f t="shared" si="1"/>
        <v>72</v>
      </c>
      <c r="B87" s="46" t="s">
        <v>42</v>
      </c>
      <c r="C87" s="38" t="s">
        <v>46</v>
      </c>
      <c r="D87" s="38">
        <v>15274</v>
      </c>
      <c r="E87" s="26">
        <v>1718.41</v>
      </c>
      <c r="F87" s="23">
        <v>15274</v>
      </c>
      <c r="G87" s="95">
        <v>1718.47774</v>
      </c>
      <c r="H87" s="2"/>
    </row>
    <row r="88" spans="1:9" x14ac:dyDescent="0.25">
      <c r="A88" s="3">
        <f t="shared" si="1"/>
        <v>73</v>
      </c>
      <c r="B88" s="58" t="s">
        <v>43</v>
      </c>
      <c r="C88" s="26" t="s">
        <v>68</v>
      </c>
      <c r="D88" s="26">
        <v>4</v>
      </c>
      <c r="E88" s="26">
        <v>1166.72</v>
      </c>
      <c r="F88" s="23">
        <v>0</v>
      </c>
      <c r="G88" s="95">
        <v>0</v>
      </c>
      <c r="H88" s="2"/>
    </row>
    <row r="89" spans="1:9" ht="30" x14ac:dyDescent="0.25">
      <c r="A89" s="3">
        <f t="shared" si="1"/>
        <v>74</v>
      </c>
      <c r="B89" s="46" t="s">
        <v>134</v>
      </c>
      <c r="C89" s="26" t="s">
        <v>44</v>
      </c>
      <c r="D89" s="26">
        <v>2</v>
      </c>
      <c r="E89" s="26">
        <v>130.86000000000001</v>
      </c>
      <c r="F89" s="33">
        <v>0</v>
      </c>
      <c r="G89" s="95">
        <v>0</v>
      </c>
      <c r="H89" s="5"/>
    </row>
    <row r="90" spans="1:9" x14ac:dyDescent="0.25">
      <c r="A90" s="3">
        <f t="shared" si="1"/>
        <v>75</v>
      </c>
      <c r="B90" s="73" t="s">
        <v>62</v>
      </c>
      <c r="C90" s="26"/>
      <c r="D90" s="26"/>
      <c r="E90" s="37">
        <v>61515.49</v>
      </c>
      <c r="F90" s="33"/>
      <c r="G90" s="83">
        <v>60051.273640000007</v>
      </c>
      <c r="H90" s="5"/>
    </row>
    <row r="91" spans="1:9" ht="15" customHeight="1" x14ac:dyDescent="0.25">
      <c r="A91" s="3">
        <f t="shared" si="1"/>
        <v>76</v>
      </c>
      <c r="B91" s="71" t="s">
        <v>194</v>
      </c>
      <c r="C91" s="71"/>
      <c r="D91" s="71"/>
      <c r="E91" s="71"/>
      <c r="F91" s="71"/>
      <c r="G91" s="38"/>
      <c r="H91" s="38"/>
    </row>
    <row r="92" spans="1:9" x14ac:dyDescent="0.25">
      <c r="A92" s="3">
        <f t="shared" si="1"/>
        <v>77</v>
      </c>
      <c r="B92" s="50" t="s">
        <v>45</v>
      </c>
      <c r="C92" s="38" t="s">
        <v>35</v>
      </c>
      <c r="D92" s="26">
        <v>1996.2</v>
      </c>
      <c r="E92" s="44">
        <v>89769.04</v>
      </c>
      <c r="F92" s="26">
        <v>1996.2</v>
      </c>
      <c r="G92" s="26">
        <v>89829</v>
      </c>
      <c r="H92" s="26"/>
    </row>
    <row r="93" spans="1:9" x14ac:dyDescent="0.25">
      <c r="A93" s="3">
        <f t="shared" si="1"/>
        <v>78</v>
      </c>
      <c r="B93" s="52" t="s">
        <v>100</v>
      </c>
      <c r="C93" s="82"/>
      <c r="D93" s="52"/>
      <c r="E93" s="52"/>
      <c r="F93" s="52"/>
      <c r="G93" s="82">
        <v>89829</v>
      </c>
      <c r="H93" s="52"/>
    </row>
    <row r="94" spans="1:9" ht="28.5" x14ac:dyDescent="0.25">
      <c r="A94" s="3">
        <f t="shared" si="1"/>
        <v>79</v>
      </c>
      <c r="B94" s="51" t="s">
        <v>101</v>
      </c>
      <c r="C94" s="71"/>
      <c r="D94" s="51"/>
      <c r="E94" s="72">
        <v>574065.88021900004</v>
      </c>
      <c r="F94" s="51"/>
      <c r="G94" s="62">
        <v>554959.88589313335</v>
      </c>
      <c r="H94" s="62"/>
      <c r="I94" s="89"/>
    </row>
    <row r="95" spans="1:9" ht="15" customHeight="1" x14ac:dyDescent="0.25">
      <c r="A95" s="3">
        <f t="shared" si="1"/>
        <v>80</v>
      </c>
      <c r="B95" s="51" t="s">
        <v>53</v>
      </c>
      <c r="C95" s="71"/>
      <c r="D95" s="51"/>
      <c r="E95" s="51"/>
      <c r="F95" s="51"/>
      <c r="G95" s="51"/>
      <c r="H95" s="51"/>
    </row>
    <row r="96" spans="1:9" ht="36" x14ac:dyDescent="0.25">
      <c r="A96" s="3">
        <f t="shared" si="1"/>
        <v>81</v>
      </c>
      <c r="B96" s="10" t="s">
        <v>87</v>
      </c>
      <c r="C96" s="38" t="s">
        <v>2</v>
      </c>
      <c r="D96" s="38"/>
      <c r="E96" s="71"/>
      <c r="F96" s="61">
        <v>1</v>
      </c>
      <c r="G96" s="61">
        <v>752.09960799999999</v>
      </c>
      <c r="H96" s="51"/>
    </row>
    <row r="97" spans="1:8" ht="24" x14ac:dyDescent="0.25">
      <c r="A97" s="3">
        <f t="shared" si="1"/>
        <v>82</v>
      </c>
      <c r="B97" s="10" t="s">
        <v>88</v>
      </c>
      <c r="C97" s="8" t="s">
        <v>89</v>
      </c>
      <c r="D97" s="38"/>
      <c r="E97" s="71"/>
      <c r="F97" s="61">
        <v>1.5</v>
      </c>
      <c r="G97" s="61">
        <v>2663.6688000000004</v>
      </c>
      <c r="H97" s="51"/>
    </row>
    <row r="98" spans="1:8" ht="24" x14ac:dyDescent="0.25">
      <c r="A98" s="3">
        <f t="shared" si="1"/>
        <v>83</v>
      </c>
      <c r="B98" s="10" t="s">
        <v>90</v>
      </c>
      <c r="C98" s="8" t="s">
        <v>2</v>
      </c>
      <c r="D98" s="38"/>
      <c r="E98" s="71"/>
      <c r="F98" s="61">
        <v>1</v>
      </c>
      <c r="G98" s="61">
        <v>2610.0372480000001</v>
      </c>
      <c r="H98" s="51"/>
    </row>
    <row r="99" spans="1:8" ht="24" x14ac:dyDescent="0.25">
      <c r="A99" s="3">
        <f t="shared" si="1"/>
        <v>84</v>
      </c>
      <c r="B99" s="10" t="s">
        <v>91</v>
      </c>
      <c r="C99" s="9" t="s">
        <v>89</v>
      </c>
      <c r="D99" s="38"/>
      <c r="E99" s="71"/>
      <c r="F99" s="61">
        <v>2.5</v>
      </c>
      <c r="G99" s="61">
        <v>4114.942</v>
      </c>
      <c r="H99" s="51"/>
    </row>
    <row r="100" spans="1:8" ht="24" x14ac:dyDescent="0.25">
      <c r="A100" s="3">
        <f t="shared" si="1"/>
        <v>85</v>
      </c>
      <c r="B100" s="10" t="s">
        <v>88</v>
      </c>
      <c r="C100" s="9" t="s">
        <v>89</v>
      </c>
      <c r="D100" s="38"/>
      <c r="E100" s="71"/>
      <c r="F100" s="61">
        <v>2</v>
      </c>
      <c r="G100" s="61">
        <v>3500</v>
      </c>
      <c r="H100" s="51"/>
    </row>
    <row r="101" spans="1:8" ht="24" x14ac:dyDescent="0.25">
      <c r="A101" s="3">
        <f t="shared" si="1"/>
        <v>86</v>
      </c>
      <c r="B101" s="10" t="s">
        <v>92</v>
      </c>
      <c r="C101" s="9" t="s">
        <v>93</v>
      </c>
      <c r="D101" s="38"/>
      <c r="E101" s="71"/>
      <c r="F101" s="61">
        <v>2</v>
      </c>
      <c r="G101" s="61">
        <v>2045.2868800000001</v>
      </c>
      <c r="H101" s="51"/>
    </row>
    <row r="102" spans="1:8" x14ac:dyDescent="0.25">
      <c r="A102" s="3">
        <f t="shared" si="1"/>
        <v>87</v>
      </c>
      <c r="B102" s="11" t="s">
        <v>99</v>
      </c>
      <c r="C102" s="20"/>
      <c r="D102" s="38"/>
      <c r="E102" s="71"/>
      <c r="F102" s="61"/>
      <c r="G102" s="61"/>
      <c r="H102" s="51"/>
    </row>
    <row r="103" spans="1:8" ht="24" x14ac:dyDescent="0.25">
      <c r="A103" s="3">
        <f t="shared" si="1"/>
        <v>88</v>
      </c>
      <c r="B103" s="10" t="s">
        <v>94</v>
      </c>
      <c r="C103" s="8" t="s">
        <v>89</v>
      </c>
      <c r="D103" s="38"/>
      <c r="E103" s="71"/>
      <c r="F103" s="61"/>
      <c r="G103" s="61">
        <v>1899.67</v>
      </c>
      <c r="H103" s="51"/>
    </row>
    <row r="104" spans="1:8" ht="24" x14ac:dyDescent="0.25">
      <c r="A104" s="3">
        <f t="shared" si="1"/>
        <v>89</v>
      </c>
      <c r="B104" s="10" t="s">
        <v>95</v>
      </c>
      <c r="C104" s="8" t="s">
        <v>89</v>
      </c>
      <c r="D104" s="38"/>
      <c r="E104" s="71"/>
      <c r="F104" s="61"/>
      <c r="G104" s="61">
        <v>2659.54</v>
      </c>
      <c r="H104" s="51"/>
    </row>
    <row r="105" spans="1:8" ht="24" x14ac:dyDescent="0.25">
      <c r="A105" s="3">
        <f t="shared" si="1"/>
        <v>90</v>
      </c>
      <c r="B105" s="10" t="s">
        <v>88</v>
      </c>
      <c r="C105" s="8" t="s">
        <v>89</v>
      </c>
      <c r="D105" s="38"/>
      <c r="E105" s="71"/>
      <c r="F105" s="61"/>
      <c r="G105" s="61">
        <v>2737.77</v>
      </c>
      <c r="H105" s="51"/>
    </row>
    <row r="106" spans="1:8" x14ac:dyDescent="0.25">
      <c r="A106" s="3">
        <f t="shared" si="1"/>
        <v>91</v>
      </c>
      <c r="B106" s="10" t="s">
        <v>96</v>
      </c>
      <c r="C106" s="8" t="s">
        <v>89</v>
      </c>
      <c r="D106" s="38"/>
      <c r="E106" s="71"/>
      <c r="F106" s="61">
        <v>3</v>
      </c>
      <c r="G106" s="61">
        <v>3000</v>
      </c>
      <c r="H106" s="51"/>
    </row>
    <row r="107" spans="1:8" x14ac:dyDescent="0.25">
      <c r="A107" s="3">
        <f t="shared" si="1"/>
        <v>92</v>
      </c>
      <c r="B107" s="10" t="s">
        <v>97</v>
      </c>
      <c r="C107" s="8" t="s">
        <v>98</v>
      </c>
      <c r="D107" s="38"/>
      <c r="E107" s="71"/>
      <c r="F107" s="61">
        <v>2</v>
      </c>
      <c r="G107" s="61">
        <v>241.61279999999999</v>
      </c>
      <c r="H107" s="51"/>
    </row>
    <row r="108" spans="1:8" x14ac:dyDescent="0.25">
      <c r="A108" s="3">
        <f t="shared" si="1"/>
        <v>93</v>
      </c>
      <c r="B108" s="97" t="s">
        <v>102</v>
      </c>
      <c r="C108" s="98"/>
      <c r="D108" s="98"/>
      <c r="E108" s="99"/>
      <c r="F108" s="61"/>
      <c r="G108" s="61"/>
      <c r="H108" s="51"/>
    </row>
    <row r="109" spans="1:8" x14ac:dyDescent="0.25">
      <c r="A109" s="3">
        <f t="shared" si="1"/>
        <v>94</v>
      </c>
      <c r="B109" s="10" t="s">
        <v>103</v>
      </c>
      <c r="C109" s="8" t="s">
        <v>2</v>
      </c>
      <c r="D109" s="18"/>
      <c r="E109" s="18"/>
      <c r="F109" s="61">
        <v>1.7000000000000002</v>
      </c>
      <c r="G109" s="61">
        <v>1278.5693336000002</v>
      </c>
      <c r="H109" s="51"/>
    </row>
    <row r="110" spans="1:8" ht="24" x14ac:dyDescent="0.25">
      <c r="A110" s="3">
        <f t="shared" si="1"/>
        <v>95</v>
      </c>
      <c r="B110" s="10" t="s">
        <v>104</v>
      </c>
      <c r="C110" s="8" t="s">
        <v>105</v>
      </c>
      <c r="D110" s="18"/>
      <c r="E110" s="18"/>
      <c r="F110" s="61">
        <v>4</v>
      </c>
      <c r="G110" s="61">
        <v>1364.0639999999999</v>
      </c>
      <c r="H110" s="51"/>
    </row>
    <row r="111" spans="1:8" ht="24" x14ac:dyDescent="0.25">
      <c r="A111" s="3">
        <f t="shared" si="1"/>
        <v>96</v>
      </c>
      <c r="B111" s="10" t="s">
        <v>106</v>
      </c>
      <c r="C111" s="8" t="s">
        <v>105</v>
      </c>
      <c r="D111" s="18"/>
      <c r="E111" s="18"/>
      <c r="F111" s="61">
        <v>4</v>
      </c>
      <c r="G111" s="61">
        <v>2963.6255999999998</v>
      </c>
      <c r="H111" s="51"/>
    </row>
    <row r="112" spans="1:8" x14ac:dyDescent="0.25">
      <c r="A112" s="3">
        <f t="shared" si="1"/>
        <v>97</v>
      </c>
      <c r="B112" s="13" t="s">
        <v>107</v>
      </c>
      <c r="C112" s="88"/>
      <c r="D112" s="18"/>
      <c r="E112" s="18"/>
      <c r="F112" s="61"/>
      <c r="G112" s="61"/>
      <c r="H112" s="51"/>
    </row>
    <row r="113" spans="1:8" x14ac:dyDescent="0.25">
      <c r="A113" s="3">
        <f t="shared" si="1"/>
        <v>98</v>
      </c>
      <c r="B113" s="10" t="s">
        <v>108</v>
      </c>
      <c r="C113" s="8" t="s">
        <v>68</v>
      </c>
      <c r="D113" s="18"/>
      <c r="E113" s="18"/>
      <c r="F113" s="61">
        <v>1</v>
      </c>
      <c r="G113" s="61">
        <v>195</v>
      </c>
      <c r="H113" s="51"/>
    </row>
    <row r="114" spans="1:8" x14ac:dyDescent="0.25">
      <c r="A114" s="3">
        <f t="shared" si="1"/>
        <v>99</v>
      </c>
      <c r="B114" s="10" t="s">
        <v>109</v>
      </c>
      <c r="C114" s="8" t="s">
        <v>68</v>
      </c>
      <c r="D114" s="18"/>
      <c r="E114" s="18"/>
      <c r="F114" s="61">
        <v>2</v>
      </c>
      <c r="G114" s="61">
        <v>580</v>
      </c>
      <c r="H114" s="51"/>
    </row>
    <row r="115" spans="1:8" x14ac:dyDescent="0.25">
      <c r="A115" s="3">
        <f t="shared" si="1"/>
        <v>100</v>
      </c>
      <c r="B115" s="10" t="s">
        <v>110</v>
      </c>
      <c r="C115" s="8" t="s">
        <v>68</v>
      </c>
      <c r="D115" s="18"/>
      <c r="E115" s="18"/>
      <c r="F115" s="61">
        <v>1</v>
      </c>
      <c r="G115" s="61">
        <v>125</v>
      </c>
      <c r="H115" s="51"/>
    </row>
    <row r="116" spans="1:8" x14ac:dyDescent="0.25">
      <c r="A116" s="3">
        <f t="shared" si="1"/>
        <v>101</v>
      </c>
      <c r="B116" s="10" t="s">
        <v>111</v>
      </c>
      <c r="C116" s="8" t="s">
        <v>68</v>
      </c>
      <c r="D116" s="18"/>
      <c r="E116" s="18"/>
      <c r="F116" s="61">
        <v>2</v>
      </c>
      <c r="G116" s="61">
        <v>74</v>
      </c>
      <c r="H116" s="51"/>
    </row>
    <row r="117" spans="1:8" x14ac:dyDescent="0.25">
      <c r="A117" s="3">
        <f t="shared" si="1"/>
        <v>102</v>
      </c>
      <c r="B117" s="10" t="s">
        <v>112</v>
      </c>
      <c r="C117" s="8" t="s">
        <v>68</v>
      </c>
      <c r="D117" s="18"/>
      <c r="E117" s="18"/>
      <c r="F117" s="61">
        <v>1</v>
      </c>
      <c r="G117" s="61">
        <v>97</v>
      </c>
      <c r="H117" s="51"/>
    </row>
    <row r="118" spans="1:8" x14ac:dyDescent="0.25">
      <c r="A118" s="3">
        <f t="shared" si="1"/>
        <v>103</v>
      </c>
      <c r="B118" s="10" t="s">
        <v>113</v>
      </c>
      <c r="C118" s="8" t="s">
        <v>68</v>
      </c>
      <c r="D118" s="18"/>
      <c r="E118" s="18"/>
      <c r="F118" s="61">
        <v>1</v>
      </c>
      <c r="G118" s="61">
        <v>99</v>
      </c>
      <c r="H118" s="51"/>
    </row>
    <row r="119" spans="1:8" ht="24" x14ac:dyDescent="0.25">
      <c r="A119" s="3">
        <f t="shared" si="1"/>
        <v>104</v>
      </c>
      <c r="B119" s="10" t="s">
        <v>114</v>
      </c>
      <c r="C119" s="8" t="s">
        <v>105</v>
      </c>
      <c r="D119" s="18"/>
      <c r="E119" s="18"/>
      <c r="F119" s="61">
        <v>2</v>
      </c>
      <c r="G119" s="61">
        <v>495.37279999999998</v>
      </c>
      <c r="H119" s="51"/>
    </row>
    <row r="120" spans="1:8" ht="24" x14ac:dyDescent="0.25">
      <c r="A120" s="3">
        <f t="shared" si="1"/>
        <v>105</v>
      </c>
      <c r="B120" s="10" t="s">
        <v>115</v>
      </c>
      <c r="C120" s="8" t="s">
        <v>105</v>
      </c>
      <c r="D120" s="18"/>
      <c r="E120" s="18"/>
      <c r="F120" s="61">
        <v>2</v>
      </c>
      <c r="G120" s="61">
        <v>1481.8127999999999</v>
      </c>
      <c r="H120" s="51"/>
    </row>
    <row r="121" spans="1:8" x14ac:dyDescent="0.25">
      <c r="A121" s="3">
        <f t="shared" si="1"/>
        <v>106</v>
      </c>
      <c r="B121" s="10" t="s">
        <v>116</v>
      </c>
      <c r="C121" s="8" t="s">
        <v>117</v>
      </c>
      <c r="D121" s="18"/>
      <c r="E121" s="18"/>
      <c r="F121" s="61">
        <v>0.32500000000000001</v>
      </c>
      <c r="G121" s="61">
        <v>3513.5044229999999</v>
      </c>
      <c r="H121" s="51"/>
    </row>
    <row r="122" spans="1:8" x14ac:dyDescent="0.25">
      <c r="A122" s="3">
        <f t="shared" si="1"/>
        <v>107</v>
      </c>
      <c r="B122" s="10" t="s">
        <v>118</v>
      </c>
      <c r="C122" s="8" t="s">
        <v>12</v>
      </c>
      <c r="D122" s="18"/>
      <c r="E122" s="18"/>
      <c r="F122" s="61">
        <v>3.4</v>
      </c>
      <c r="G122" s="61">
        <v>3476.9876960000001</v>
      </c>
      <c r="H122" s="51"/>
    </row>
    <row r="123" spans="1:8" x14ac:dyDescent="0.25">
      <c r="A123" s="3">
        <f t="shared" si="1"/>
        <v>108</v>
      </c>
      <c r="B123" s="12" t="s">
        <v>119</v>
      </c>
      <c r="C123" s="8"/>
      <c r="D123" s="18"/>
      <c r="E123" s="18"/>
      <c r="F123" s="61"/>
      <c r="G123" s="61"/>
      <c r="H123" s="51"/>
    </row>
    <row r="124" spans="1:8" x14ac:dyDescent="0.25">
      <c r="A124" s="3">
        <f t="shared" si="1"/>
        <v>109</v>
      </c>
      <c r="B124" s="10" t="s">
        <v>120</v>
      </c>
      <c r="C124" s="8" t="s">
        <v>121</v>
      </c>
      <c r="D124" s="18"/>
      <c r="E124" s="18"/>
      <c r="F124" s="61">
        <v>3.4</v>
      </c>
      <c r="G124" s="61">
        <v>158.002624</v>
      </c>
      <c r="H124" s="51"/>
    </row>
    <row r="125" spans="1:8" x14ac:dyDescent="0.25">
      <c r="A125" s="3">
        <f t="shared" si="1"/>
        <v>110</v>
      </c>
      <c r="B125" s="10" t="s">
        <v>122</v>
      </c>
      <c r="C125" s="8" t="s">
        <v>105</v>
      </c>
      <c r="D125" s="18"/>
      <c r="E125" s="18"/>
      <c r="F125" s="61">
        <v>3.4</v>
      </c>
      <c r="G125" s="61">
        <v>311.66303999999997</v>
      </c>
      <c r="H125" s="51"/>
    </row>
    <row r="126" spans="1:8" x14ac:dyDescent="0.25">
      <c r="A126" s="3">
        <f t="shared" si="1"/>
        <v>111</v>
      </c>
      <c r="B126" s="10" t="s">
        <v>123</v>
      </c>
      <c r="C126" s="8" t="s">
        <v>121</v>
      </c>
      <c r="D126" s="18"/>
      <c r="E126" s="18"/>
      <c r="F126" s="61">
        <v>1.7</v>
      </c>
      <c r="G126" s="61">
        <v>79.001311999999999</v>
      </c>
      <c r="H126" s="51"/>
    </row>
    <row r="127" spans="1:8" x14ac:dyDescent="0.25">
      <c r="A127" s="3">
        <f t="shared" si="1"/>
        <v>112</v>
      </c>
      <c r="B127" s="13" t="s">
        <v>124</v>
      </c>
      <c r="C127" s="8"/>
      <c r="D127" s="18"/>
      <c r="E127" s="18"/>
      <c r="F127" s="61"/>
      <c r="G127" s="61"/>
      <c r="H127" s="51"/>
    </row>
    <row r="128" spans="1:8" x14ac:dyDescent="0.25">
      <c r="A128" s="3">
        <f t="shared" si="1"/>
        <v>113</v>
      </c>
      <c r="B128" s="10" t="s">
        <v>125</v>
      </c>
      <c r="C128" s="8" t="s">
        <v>68</v>
      </c>
      <c r="D128" s="18"/>
      <c r="E128" s="18"/>
      <c r="F128" s="61">
        <v>6</v>
      </c>
      <c r="G128" s="61">
        <v>5.2416</v>
      </c>
      <c r="H128" s="51"/>
    </row>
    <row r="129" spans="1:8" x14ac:dyDescent="0.25">
      <c r="A129" s="3">
        <f t="shared" si="1"/>
        <v>114</v>
      </c>
      <c r="B129" s="10" t="s">
        <v>126</v>
      </c>
      <c r="C129" s="8" t="s">
        <v>127</v>
      </c>
      <c r="D129" s="18"/>
      <c r="E129" s="18"/>
      <c r="F129" s="61">
        <v>1.7</v>
      </c>
      <c r="G129" s="61">
        <v>8.33</v>
      </c>
      <c r="H129" s="51"/>
    </row>
    <row r="130" spans="1:8" x14ac:dyDescent="0.25">
      <c r="A130" s="3">
        <f t="shared" si="1"/>
        <v>115</v>
      </c>
      <c r="B130" s="10" t="s">
        <v>128</v>
      </c>
      <c r="C130" s="15" t="s">
        <v>129</v>
      </c>
      <c r="D130" s="18"/>
      <c r="E130" s="18"/>
      <c r="F130" s="61">
        <v>3</v>
      </c>
      <c r="G130" s="61">
        <v>4937.9304000000002</v>
      </c>
      <c r="H130" s="51"/>
    </row>
    <row r="131" spans="1:8" ht="24" x14ac:dyDescent="0.25">
      <c r="A131" s="3">
        <f t="shared" si="1"/>
        <v>116</v>
      </c>
      <c r="B131" s="10" t="s">
        <v>130</v>
      </c>
      <c r="C131" s="15" t="s">
        <v>12</v>
      </c>
      <c r="D131" s="18"/>
      <c r="E131" s="18"/>
      <c r="F131" s="61">
        <v>3</v>
      </c>
      <c r="G131" s="61">
        <v>1855.12392</v>
      </c>
      <c r="H131" s="51"/>
    </row>
    <row r="132" spans="1:8" ht="24" x14ac:dyDescent="0.25">
      <c r="A132" s="3">
        <f t="shared" si="1"/>
        <v>117</v>
      </c>
      <c r="B132" s="10" t="s">
        <v>131</v>
      </c>
      <c r="C132" s="15" t="s">
        <v>77</v>
      </c>
      <c r="D132" s="18"/>
      <c r="E132" s="18"/>
      <c r="F132" s="61">
        <v>2</v>
      </c>
      <c r="G132" s="61">
        <v>1054.5184000000002</v>
      </c>
      <c r="H132" s="51"/>
    </row>
    <row r="133" spans="1:8" x14ac:dyDescent="0.25">
      <c r="A133" s="3">
        <f t="shared" si="1"/>
        <v>118</v>
      </c>
      <c r="B133" s="13" t="s">
        <v>132</v>
      </c>
      <c r="C133" s="15"/>
      <c r="D133" s="18"/>
      <c r="E133" s="18"/>
      <c r="F133" s="61"/>
      <c r="G133" s="61"/>
      <c r="H133" s="51"/>
    </row>
    <row r="134" spans="1:8" x14ac:dyDescent="0.25">
      <c r="A134" s="3">
        <f t="shared" si="1"/>
        <v>119</v>
      </c>
      <c r="B134" s="10" t="s">
        <v>133</v>
      </c>
      <c r="C134" s="15" t="s">
        <v>77</v>
      </c>
      <c r="D134" s="18"/>
      <c r="E134" s="18"/>
      <c r="F134" s="61">
        <v>2</v>
      </c>
      <c r="G134" s="61">
        <v>386.34000000000003</v>
      </c>
      <c r="H134" s="51"/>
    </row>
    <row r="135" spans="1:8" ht="24" x14ac:dyDescent="0.25">
      <c r="A135" s="3">
        <f t="shared" si="1"/>
        <v>120</v>
      </c>
      <c r="B135" s="10" t="s">
        <v>135</v>
      </c>
      <c r="C135" s="8" t="s">
        <v>35</v>
      </c>
      <c r="D135" s="18"/>
      <c r="E135" s="18"/>
      <c r="F135" s="61">
        <v>0.47100000000000003</v>
      </c>
      <c r="G135" s="61">
        <v>244.54282320000002</v>
      </c>
      <c r="H135" s="51"/>
    </row>
    <row r="136" spans="1:8" x14ac:dyDescent="0.25">
      <c r="A136" s="3">
        <f t="shared" si="1"/>
        <v>121</v>
      </c>
      <c r="B136" s="13" t="s">
        <v>136</v>
      </c>
      <c r="C136" s="88"/>
      <c r="D136" s="18"/>
      <c r="E136" s="18"/>
      <c r="F136" s="61"/>
      <c r="G136" s="61"/>
      <c r="H136" s="51"/>
    </row>
    <row r="137" spans="1:8" x14ac:dyDescent="0.25">
      <c r="A137" s="3">
        <f t="shared" si="1"/>
        <v>122</v>
      </c>
      <c r="B137" s="10" t="s">
        <v>137</v>
      </c>
      <c r="C137" s="8" t="s">
        <v>138</v>
      </c>
      <c r="D137" s="18"/>
      <c r="E137" s="18"/>
      <c r="F137" s="61">
        <v>6</v>
      </c>
      <c r="G137" s="61">
        <v>120</v>
      </c>
      <c r="H137" s="51"/>
    </row>
    <row r="138" spans="1:8" x14ac:dyDescent="0.25">
      <c r="A138" s="3">
        <f t="shared" si="1"/>
        <v>123</v>
      </c>
      <c r="B138" s="10" t="s">
        <v>139</v>
      </c>
      <c r="C138" s="8" t="s">
        <v>12</v>
      </c>
      <c r="D138" s="18"/>
      <c r="E138" s="18"/>
      <c r="F138" s="61">
        <v>3.2</v>
      </c>
      <c r="G138" s="61">
        <v>1601.413632</v>
      </c>
      <c r="H138" s="51"/>
    </row>
    <row r="139" spans="1:8" ht="24" x14ac:dyDescent="0.25">
      <c r="A139" s="3">
        <f t="shared" si="1"/>
        <v>124</v>
      </c>
      <c r="B139" s="10" t="s">
        <v>140</v>
      </c>
      <c r="C139" s="8" t="s">
        <v>121</v>
      </c>
      <c r="D139" s="18"/>
      <c r="E139" s="18"/>
      <c r="F139" s="61">
        <v>3</v>
      </c>
      <c r="G139" s="61">
        <v>1767.5330400000003</v>
      </c>
      <c r="H139" s="51"/>
    </row>
    <row r="140" spans="1:8" x14ac:dyDescent="0.25">
      <c r="A140" s="3">
        <f t="shared" si="1"/>
        <v>125</v>
      </c>
      <c r="B140" s="100" t="s">
        <v>141</v>
      </c>
      <c r="C140" s="101"/>
      <c r="D140" s="18"/>
      <c r="E140" s="18"/>
      <c r="F140" s="61"/>
      <c r="G140" s="61"/>
      <c r="H140" s="51"/>
    </row>
    <row r="141" spans="1:8" x14ac:dyDescent="0.25">
      <c r="A141" s="3">
        <f t="shared" si="1"/>
        <v>126</v>
      </c>
      <c r="B141" s="10" t="s">
        <v>142</v>
      </c>
      <c r="C141" s="8" t="s">
        <v>121</v>
      </c>
      <c r="D141" s="18"/>
      <c r="E141" s="18"/>
      <c r="F141" s="61">
        <v>0.7</v>
      </c>
      <c r="G141" s="61">
        <v>202.3749</v>
      </c>
      <c r="H141" s="51"/>
    </row>
    <row r="142" spans="1:8" x14ac:dyDescent="0.25">
      <c r="A142" s="3">
        <f t="shared" si="1"/>
        <v>127</v>
      </c>
      <c r="B142" s="10" t="s">
        <v>143</v>
      </c>
      <c r="C142" s="8" t="s">
        <v>121</v>
      </c>
      <c r="D142" s="18"/>
      <c r="E142" s="18"/>
      <c r="F142" s="61">
        <v>0.9</v>
      </c>
      <c r="G142" s="61">
        <v>8.8601759999999992</v>
      </c>
      <c r="H142" s="51"/>
    </row>
    <row r="143" spans="1:8" x14ac:dyDescent="0.25">
      <c r="A143" s="3">
        <f t="shared" si="1"/>
        <v>128</v>
      </c>
      <c r="B143" s="10" t="s">
        <v>144</v>
      </c>
      <c r="C143" s="8" t="s">
        <v>145</v>
      </c>
      <c r="D143" s="18"/>
      <c r="E143" s="18"/>
      <c r="F143" s="61">
        <v>6</v>
      </c>
      <c r="G143" s="61">
        <v>268.07040000000001</v>
      </c>
      <c r="H143" s="51"/>
    </row>
    <row r="144" spans="1:8" x14ac:dyDescent="0.25">
      <c r="A144" s="3">
        <f t="shared" si="1"/>
        <v>129</v>
      </c>
      <c r="B144" s="10" t="s">
        <v>146</v>
      </c>
      <c r="C144" s="8" t="s">
        <v>147</v>
      </c>
      <c r="D144" s="18"/>
      <c r="E144" s="18"/>
      <c r="F144" s="61">
        <v>10</v>
      </c>
      <c r="G144" s="61">
        <v>446.78400000000005</v>
      </c>
      <c r="H144" s="51"/>
    </row>
    <row r="145" spans="1:8" x14ac:dyDescent="0.25">
      <c r="A145" s="3">
        <f t="shared" si="1"/>
        <v>130</v>
      </c>
      <c r="B145" s="10" t="s">
        <v>148</v>
      </c>
      <c r="C145" s="8" t="s">
        <v>149</v>
      </c>
      <c r="D145" s="18"/>
      <c r="E145" s="18"/>
      <c r="F145" s="61">
        <v>4.5</v>
      </c>
      <c r="G145" s="61">
        <v>486</v>
      </c>
      <c r="H145" s="51"/>
    </row>
    <row r="146" spans="1:8" x14ac:dyDescent="0.25">
      <c r="A146" s="3">
        <f t="shared" ref="A146:A171" si="2">A145+1</f>
        <v>131</v>
      </c>
      <c r="B146" s="10" t="s">
        <v>150</v>
      </c>
      <c r="C146" s="8" t="s">
        <v>149</v>
      </c>
      <c r="D146" s="18"/>
      <c r="E146" s="18"/>
      <c r="F146" s="61">
        <v>4.5</v>
      </c>
      <c r="G146" s="61">
        <v>443.00880000000001</v>
      </c>
      <c r="H146" s="51"/>
    </row>
    <row r="147" spans="1:8" x14ac:dyDescent="0.25">
      <c r="A147" s="3">
        <f t="shared" si="2"/>
        <v>132</v>
      </c>
      <c r="B147" s="10" t="s">
        <v>151</v>
      </c>
      <c r="C147" s="8" t="s">
        <v>152</v>
      </c>
      <c r="D147" s="18"/>
      <c r="E147" s="18"/>
      <c r="F147" s="61">
        <v>2.7</v>
      </c>
      <c r="G147" s="61">
        <v>248.61060000000003</v>
      </c>
      <c r="H147" s="51"/>
    </row>
    <row r="148" spans="1:8" x14ac:dyDescent="0.25">
      <c r="A148" s="3">
        <f t="shared" si="2"/>
        <v>133</v>
      </c>
      <c r="B148" s="11" t="s">
        <v>153</v>
      </c>
      <c r="C148" s="9"/>
      <c r="D148" s="18"/>
      <c r="E148" s="18"/>
      <c r="F148" s="61"/>
      <c r="G148" s="61"/>
      <c r="H148" s="51"/>
    </row>
    <row r="149" spans="1:8" x14ac:dyDescent="0.25">
      <c r="A149" s="3">
        <f t="shared" si="2"/>
        <v>134</v>
      </c>
      <c r="B149" s="1" t="s">
        <v>154</v>
      </c>
      <c r="C149" s="21" t="s">
        <v>155</v>
      </c>
      <c r="D149" s="18"/>
      <c r="E149" s="18"/>
      <c r="F149" s="61">
        <v>8.0999999999999989E-2</v>
      </c>
      <c r="G149" s="61">
        <v>1224.6903863999999</v>
      </c>
      <c r="H149" s="51"/>
    </row>
    <row r="150" spans="1:8" x14ac:dyDescent="0.25">
      <c r="A150" s="3">
        <f t="shared" si="2"/>
        <v>135</v>
      </c>
      <c r="B150" s="1" t="s">
        <v>156</v>
      </c>
      <c r="C150" s="21" t="s">
        <v>129</v>
      </c>
      <c r="D150" s="18"/>
      <c r="E150" s="18"/>
      <c r="F150" s="61">
        <v>2</v>
      </c>
      <c r="G150" s="61">
        <v>2662.4</v>
      </c>
      <c r="H150" s="51"/>
    </row>
    <row r="151" spans="1:8" x14ac:dyDescent="0.25">
      <c r="A151" s="3">
        <f t="shared" si="2"/>
        <v>136</v>
      </c>
      <c r="B151" s="1" t="s">
        <v>128</v>
      </c>
      <c r="C151" s="21" t="s">
        <v>129</v>
      </c>
      <c r="D151" s="18"/>
      <c r="E151" s="18"/>
      <c r="F151" s="61">
        <v>2</v>
      </c>
      <c r="G151" s="61">
        <v>3291.9536000000003</v>
      </c>
      <c r="H151" s="51"/>
    </row>
    <row r="152" spans="1:8" x14ac:dyDescent="0.25">
      <c r="A152" s="3">
        <f t="shared" si="2"/>
        <v>137</v>
      </c>
      <c r="B152" s="10" t="s">
        <v>157</v>
      </c>
      <c r="C152" s="9" t="s">
        <v>12</v>
      </c>
      <c r="D152" s="18"/>
      <c r="E152" s="18"/>
      <c r="F152" s="61">
        <v>0.94</v>
      </c>
      <c r="G152" s="61">
        <v>629.29773920000002</v>
      </c>
      <c r="H152" s="51"/>
    </row>
    <row r="153" spans="1:8" x14ac:dyDescent="0.25">
      <c r="A153" s="3">
        <f t="shared" si="2"/>
        <v>138</v>
      </c>
      <c r="B153" s="19" t="s">
        <v>158</v>
      </c>
      <c r="C153" s="8"/>
      <c r="D153" s="18"/>
      <c r="E153" s="18"/>
      <c r="F153" s="61"/>
      <c r="G153" s="61"/>
      <c r="H153" s="51"/>
    </row>
    <row r="154" spans="1:8" x14ac:dyDescent="0.25">
      <c r="A154" s="3">
        <f t="shared" si="2"/>
        <v>139</v>
      </c>
      <c r="B154" s="16" t="s">
        <v>159</v>
      </c>
      <c r="C154" s="8" t="s">
        <v>160</v>
      </c>
      <c r="D154" s="18"/>
      <c r="E154" s="18"/>
      <c r="F154" s="61">
        <v>1.25</v>
      </c>
      <c r="G154" s="61">
        <v>648.99900000000002</v>
      </c>
      <c r="H154" s="51"/>
    </row>
    <row r="155" spans="1:8" x14ac:dyDescent="0.25">
      <c r="A155" s="3">
        <f t="shared" si="2"/>
        <v>140</v>
      </c>
      <c r="B155" s="16" t="s">
        <v>161</v>
      </c>
      <c r="C155" s="8" t="s">
        <v>162</v>
      </c>
      <c r="D155" s="18"/>
      <c r="E155" s="18"/>
      <c r="F155" s="61">
        <v>1</v>
      </c>
      <c r="G155" s="61">
        <v>83</v>
      </c>
      <c r="H155" s="51"/>
    </row>
    <row r="156" spans="1:8" x14ac:dyDescent="0.25">
      <c r="A156" s="3">
        <f t="shared" si="2"/>
        <v>141</v>
      </c>
      <c r="B156" s="17" t="s">
        <v>163</v>
      </c>
      <c r="C156" s="8" t="s">
        <v>165</v>
      </c>
      <c r="D156" s="18"/>
      <c r="E156" s="18"/>
      <c r="F156" s="61">
        <v>10</v>
      </c>
      <c r="G156" s="61">
        <v>430</v>
      </c>
      <c r="H156" s="51"/>
    </row>
    <row r="157" spans="1:8" ht="24" x14ac:dyDescent="0.25">
      <c r="A157" s="3">
        <f t="shared" si="2"/>
        <v>142</v>
      </c>
      <c r="B157" s="10" t="s">
        <v>164</v>
      </c>
      <c r="C157" s="9" t="s">
        <v>129</v>
      </c>
      <c r="D157" s="18"/>
      <c r="E157" s="18"/>
      <c r="F157" s="61">
        <v>0.3</v>
      </c>
      <c r="G157" s="61">
        <v>387.20100000000002</v>
      </c>
      <c r="H157" s="51"/>
    </row>
    <row r="158" spans="1:8" x14ac:dyDescent="0.25">
      <c r="A158" s="3">
        <f t="shared" si="2"/>
        <v>143</v>
      </c>
      <c r="B158" s="11" t="s">
        <v>166</v>
      </c>
      <c r="C158" s="8"/>
      <c r="D158" s="18"/>
      <c r="E158" s="18"/>
      <c r="F158" s="61"/>
      <c r="G158" s="61"/>
      <c r="H158" s="51"/>
    </row>
    <row r="159" spans="1:8" x14ac:dyDescent="0.25">
      <c r="A159" s="3">
        <f t="shared" si="2"/>
        <v>144</v>
      </c>
      <c r="B159" s="10" t="s">
        <v>167</v>
      </c>
      <c r="C159" s="8" t="s">
        <v>155</v>
      </c>
      <c r="D159" s="18"/>
      <c r="E159" s="18"/>
      <c r="F159" s="61">
        <v>2.35</v>
      </c>
      <c r="G159" s="61">
        <v>4222.3389999999999</v>
      </c>
      <c r="H159" s="51"/>
    </row>
    <row r="160" spans="1:8" x14ac:dyDescent="0.25">
      <c r="A160" s="3">
        <f t="shared" si="2"/>
        <v>145</v>
      </c>
      <c r="B160" s="10" t="s">
        <v>168</v>
      </c>
      <c r="C160" s="8" t="s">
        <v>98</v>
      </c>
      <c r="D160" s="18"/>
      <c r="E160" s="18"/>
      <c r="F160" s="61">
        <v>5</v>
      </c>
      <c r="G160" s="61">
        <v>604.04999999999995</v>
      </c>
      <c r="H160" s="51"/>
    </row>
    <row r="161" spans="1:8" x14ac:dyDescent="0.25">
      <c r="A161" s="3">
        <f t="shared" si="2"/>
        <v>146</v>
      </c>
      <c r="B161" s="10" t="s">
        <v>169</v>
      </c>
      <c r="C161" s="8" t="s">
        <v>129</v>
      </c>
      <c r="D161" s="18"/>
      <c r="E161" s="18"/>
      <c r="F161" s="61">
        <v>2</v>
      </c>
      <c r="G161" s="61">
        <v>2581.34</v>
      </c>
      <c r="H161" s="51"/>
    </row>
    <row r="162" spans="1:8" x14ac:dyDescent="0.25">
      <c r="A162" s="3">
        <f t="shared" si="2"/>
        <v>147</v>
      </c>
      <c r="B162" s="10" t="s">
        <v>170</v>
      </c>
      <c r="C162" s="9"/>
      <c r="D162" s="18"/>
      <c r="E162" s="18"/>
      <c r="F162" s="61">
        <v>0</v>
      </c>
      <c r="G162" s="61">
        <v>0</v>
      </c>
      <c r="H162" s="51"/>
    </row>
    <row r="163" spans="1:8" x14ac:dyDescent="0.25">
      <c r="A163" s="3">
        <f t="shared" si="2"/>
        <v>148</v>
      </c>
      <c r="B163" s="10" t="s">
        <v>171</v>
      </c>
      <c r="C163" s="8" t="s">
        <v>147</v>
      </c>
      <c r="D163" s="18"/>
      <c r="E163" s="18"/>
      <c r="F163" s="61"/>
      <c r="G163" s="61">
        <v>0</v>
      </c>
      <c r="H163" s="51"/>
    </row>
    <row r="164" spans="1:8" ht="24" x14ac:dyDescent="0.25">
      <c r="A164" s="3">
        <f t="shared" si="2"/>
        <v>149</v>
      </c>
      <c r="B164" s="10" t="s">
        <v>172</v>
      </c>
      <c r="C164" s="8" t="s">
        <v>147</v>
      </c>
      <c r="D164" s="18"/>
      <c r="E164" s="18"/>
      <c r="F164" s="61">
        <v>1</v>
      </c>
      <c r="G164" s="61">
        <v>101.11</v>
      </c>
      <c r="H164" s="51"/>
    </row>
    <row r="165" spans="1:8" ht="24" x14ac:dyDescent="0.25">
      <c r="A165" s="3">
        <f t="shared" si="2"/>
        <v>150</v>
      </c>
      <c r="B165" s="7" t="s">
        <v>173</v>
      </c>
      <c r="C165" s="14" t="s">
        <v>15</v>
      </c>
      <c r="D165" s="18"/>
      <c r="E165" s="18"/>
      <c r="F165" s="61">
        <v>526.19999999999993</v>
      </c>
      <c r="G165" s="61">
        <v>586.25520600000004</v>
      </c>
      <c r="H165" s="51"/>
    </row>
    <row r="166" spans="1:8" x14ac:dyDescent="0.25">
      <c r="A166" s="3">
        <f t="shared" si="2"/>
        <v>151</v>
      </c>
      <c r="B166" s="10" t="s">
        <v>174</v>
      </c>
      <c r="C166" s="8" t="s">
        <v>147</v>
      </c>
      <c r="D166" s="18"/>
      <c r="E166" s="18"/>
      <c r="F166" s="61">
        <v>2</v>
      </c>
      <c r="G166" s="61">
        <v>399.1</v>
      </c>
      <c r="H166" s="51"/>
    </row>
    <row r="167" spans="1:8" ht="17.25" customHeight="1" x14ac:dyDescent="0.25">
      <c r="A167" s="3">
        <f t="shared" si="2"/>
        <v>152</v>
      </c>
      <c r="B167" s="10" t="s">
        <v>175</v>
      </c>
      <c r="C167" s="8" t="s">
        <v>129</v>
      </c>
      <c r="D167" s="18"/>
      <c r="E167" s="18"/>
      <c r="F167" s="61">
        <v>1.5</v>
      </c>
      <c r="G167" s="61">
        <v>2468.9700000000003</v>
      </c>
      <c r="H167" s="51"/>
    </row>
    <row r="168" spans="1:8" x14ac:dyDescent="0.25">
      <c r="A168" s="3">
        <f t="shared" si="2"/>
        <v>153</v>
      </c>
      <c r="B168" s="11" t="s">
        <v>176</v>
      </c>
      <c r="C168" s="8"/>
      <c r="D168" s="18"/>
      <c r="E168" s="18"/>
      <c r="F168" s="61"/>
      <c r="G168" s="61"/>
      <c r="H168" s="51"/>
    </row>
    <row r="169" spans="1:8" x14ac:dyDescent="0.25">
      <c r="A169" s="3">
        <f t="shared" si="2"/>
        <v>154</v>
      </c>
      <c r="B169" s="10" t="s">
        <v>177</v>
      </c>
      <c r="C169" s="8" t="s">
        <v>149</v>
      </c>
      <c r="D169" s="18"/>
      <c r="E169" s="18"/>
      <c r="F169" s="61">
        <v>1</v>
      </c>
      <c r="G169" s="61">
        <v>0</v>
      </c>
      <c r="H169" s="51"/>
    </row>
    <row r="170" spans="1:8" x14ac:dyDescent="0.25">
      <c r="A170" s="3">
        <f t="shared" si="2"/>
        <v>155</v>
      </c>
      <c r="B170" s="73" t="s">
        <v>62</v>
      </c>
      <c r="C170" s="71"/>
      <c r="D170" s="51"/>
      <c r="E170" s="71"/>
      <c r="F170" s="51"/>
      <c r="G170" s="62">
        <v>76922.619587400026</v>
      </c>
      <c r="H170" s="51"/>
    </row>
    <row r="171" spans="1:8" x14ac:dyDescent="0.25">
      <c r="A171" s="3">
        <f t="shared" si="2"/>
        <v>156</v>
      </c>
      <c r="B171" s="74" t="s">
        <v>85</v>
      </c>
      <c r="C171" s="53"/>
      <c r="D171" s="30"/>
      <c r="E171" s="53"/>
      <c r="F171" s="5"/>
      <c r="G171" s="83">
        <v>631882.50548053335</v>
      </c>
      <c r="H171" s="5"/>
    </row>
  </sheetData>
  <mergeCells count="16">
    <mergeCell ref="B10:G10"/>
    <mergeCell ref="B4:G4"/>
    <mergeCell ref="B5:G5"/>
    <mergeCell ref="B6:G6"/>
    <mergeCell ref="B7:G7"/>
    <mergeCell ref="B9:G9"/>
    <mergeCell ref="C12:C14"/>
    <mergeCell ref="D12:E13"/>
    <mergeCell ref="F12:G13"/>
    <mergeCell ref="A13:A14"/>
    <mergeCell ref="H13:H14"/>
    <mergeCell ref="B108:E108"/>
    <mergeCell ref="B140:C140"/>
    <mergeCell ref="B50:D50"/>
    <mergeCell ref="B54:D54"/>
    <mergeCell ref="B66:E6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2019-03-21T13:22:40Z</dcterms:modified>
</cp:coreProperties>
</file>